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0.06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C49" s="1"/>
  <c r="C10"/>
  <c r="C9" l="1"/>
  <c r="C7"/>
  <c r="C11" l="1"/>
  <c r="C12" s="1"/>
</calcChain>
</file>

<file path=xl/sharedStrings.xml><?xml version="1.0" encoding="utf-8"?>
<sst xmlns="http://schemas.openxmlformats.org/spreadsheetml/2006/main" count="63" uniqueCount="63">
  <si>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</si>
  <si>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</si>
  <si>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</si>
  <si>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</si>
  <si>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</si>
  <si>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</si>
  <si>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</si>
  <si>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</si>
  <si>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</si>
  <si>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</si>
  <si>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</si>
  <si>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</si>
  <si>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</si>
  <si>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</si>
  <si>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</si>
  <si>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</si>
  <si>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</si>
  <si>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</si>
  <si>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</si>
  <si>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</si>
  <si>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</si>
  <si>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</si>
  <si>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</si>
  <si>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</si>
  <si>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</si>
  <si>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</si>
  <si>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</si>
  <si>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</si>
  <si>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</si>
  <si>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</si>
  <si>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</si>
  <si>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</si>
  <si>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</si>
  <si>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</si>
  <si>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</si>
  <si>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</si>
  <si>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</si>
  <si>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</si>
  <si>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</si>
  <si>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</si>
  <si>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20/6/2019</t>
  </si>
  <si>
    <t xml:space="preserve">00252          </t>
  </si>
  <si>
    <t>OLYMPUS CZECH GROUP S.R.O</t>
  </si>
  <si>
    <t xml:space="preserve">0268           </t>
  </si>
  <si>
    <t>INTERLAB EXIM</t>
  </si>
  <si>
    <t xml:space="preserve">00498          </t>
  </si>
  <si>
    <t>SIMPLEX DOO</t>
  </si>
  <si>
    <t xml:space="preserve">00501          </t>
  </si>
  <si>
    <t>TORUS ELPRO</t>
  </si>
  <si>
    <t xml:space="preserve">0183           </t>
  </si>
  <si>
    <t>ODIGITRIJA</t>
  </si>
  <si>
    <t xml:space="preserve">0333           </t>
  </si>
  <si>
    <t>MAKLER</t>
  </si>
  <si>
    <t xml:space="preserve">0405           </t>
  </si>
  <si>
    <t>DRAGER TEHNIKA BEOGRAD</t>
  </si>
  <si>
    <t xml:space="preserve">0549           </t>
  </si>
  <si>
    <t>PREMIUM SURGICAL COMPANY BGD</t>
  </si>
  <si>
    <t xml:space="preserve">0768           </t>
  </si>
  <si>
    <t>TELEKOM SRBIJE</t>
  </si>
  <si>
    <t xml:space="preserve">1314           </t>
  </si>
  <si>
    <t>SLUŽBENI GLASNIK BEOGRAD</t>
  </si>
  <si>
    <t xml:space="preserve">1403           </t>
  </si>
  <si>
    <t>TROUGAO ČAČAK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</si>
</sst>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/>
    <xf numFmtId="0" fontId="0" fillId="0" borderId="0" xfId="0"/>
    <xf numFmtId="49" fontId="7" fillId="0" borderId="1" xfId="9" applyNumberFormat="1" applyFont="1" applyBorder="1" applyAlignment="1">
      <alignment horizontal="center"/>
    </xf>
    <xf numFmtId="49" fontId="7" fillId="0" borderId="1" xfId="9" applyNumberFormat="1" applyFont="1" applyBorder="1"/>
    <xf numFmtId="4" fontId="7" fillId="0" borderId="1" xfId="9" applyNumberFormat="1" applyFont="1" applyBorder="1"/>
    <xf numFmtId="49" fontId="7" fillId="0" borderId="1" xfId="11" applyNumberFormat="1" applyFont="1" applyBorder="1" applyAlignment="1">
      <alignment horizontal="center"/>
    </xf>
    <xf numFmtId="49" fontId="7" fillId="0" borderId="1" xfId="11" applyNumberFormat="1" applyFont="1" applyBorder="1"/>
    <xf numFmtId="4" fontId="7" fillId="0" borderId="1" xfId="11" applyNumberFormat="1" applyFont="1" applyBorder="1"/>
    <xf numFmtId="49" fontId="7" fillId="0" borderId="0" xfId="7" applyNumberFormat="1" applyFont="1" applyAlignment="1">
      <alignment horizontal="center"/>
    </xf>
    <xf numFmtId="49" fontId="7" fillId="0" borderId="1" xfId="7" applyNumberFormat="1" applyFont="1" applyBorder="1"/>
    <xf numFmtId="4" fontId="7" fillId="0" borderId="0" xfId="7" applyNumberFormat="1" applyFont="1"/>
    <xf numFmtId="49" fontId="7" fillId="0" borderId="0" xfId="8" applyNumberFormat="1" applyFont="1" applyAlignment="1">
      <alignment horizontal="center"/>
    </xf>
    <xf numFmtId="49" fontId="7" fillId="0" borderId="1" xfId="8" applyNumberFormat="1" applyFont="1" applyBorder="1"/>
    <xf numFmtId="4" fontId="7" fillId="0" borderId="0" xfId="8" applyNumberFormat="1" applyFont="1"/>
  </cellXfs>
  <cellStyles count="12">
    <cellStyle name="Comma 2" xfId="1"/>
    <cellStyle name="Comma 3" xfId="2"/>
    <cellStyle name="Normal" xfId="0" builtinId="0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3" xfId="4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D27" sqref="D27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4" max="4" width="1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14786271.25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16600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14802871.25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+C14+C15+C16+C17+C18+C19+C20+C21+C31+C36+C37+C38+C39+C40+C41+C42+C43+C44+C45+C46+C47+C48</f>
        <v>835731.29</v>
      </c>
      <c r="D9" s="1"/>
      <c r="E9" s="1"/>
      <c r="F9" s="14"/>
    </row>
    <row r="10" spans="1:10">
      <c r="A10" s="9">
        <v>2</v>
      </c>
      <c r="B10" s="3" t="s">
        <v>9</v>
      </c>
      <c r="C10" s="4">
        <f>+C33</f>
        <v>9999960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10835691.289999999</v>
      </c>
      <c r="D11" s="1"/>
      <c r="E11" s="1"/>
      <c r="F11" s="14"/>
    </row>
    <row r="12" spans="1:10">
      <c r="A12" s="28" t="s">
        <v>11</v>
      </c>
      <c r="B12" s="29"/>
      <c r="C12" s="8">
        <f>+C7-C11</f>
        <v>3967179.9600000009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/>
      <c r="B19" s="17" t="s">
        <v>32</v>
      </c>
      <c r="C19" s="4">
        <v>0</v>
      </c>
      <c r="F19" s="14"/>
      <c r="G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f>225146+214186.67</f>
        <v>439332.67000000004</v>
      </c>
      <c r="F21" s="14"/>
      <c r="G21" s="14"/>
    </row>
    <row r="22" spans="1:10" s="33" customFormat="1">
      <c r="A22" s="35" t="s">
        <v>45</v>
      </c>
      <c r="B22" s="36" t="s">
        <v>46</v>
      </c>
      <c r="C22" s="37">
        <v>5850</v>
      </c>
      <c r="F22" s="14"/>
      <c r="G22" s="14"/>
      <c r="J22" s="14"/>
    </row>
    <row r="23" spans="1:10" s="33" customFormat="1">
      <c r="A23" s="35" t="s">
        <v>47</v>
      </c>
      <c r="B23" s="36" t="s">
        <v>48</v>
      </c>
      <c r="C23" s="37">
        <v>9600</v>
      </c>
      <c r="F23" s="14"/>
      <c r="G23" s="14"/>
      <c r="J23" s="14"/>
    </row>
    <row r="24" spans="1:10" s="33" customFormat="1">
      <c r="A24" s="35" t="s">
        <v>49</v>
      </c>
      <c r="B24" s="36" t="s">
        <v>50</v>
      </c>
      <c r="C24" s="37">
        <v>8300</v>
      </c>
      <c r="F24" s="14"/>
      <c r="G24" s="14"/>
      <c r="J24" s="14"/>
    </row>
    <row r="25" spans="1:10" s="34" customFormat="1">
      <c r="A25" s="38" t="s">
        <v>51</v>
      </c>
      <c r="B25" s="39" t="s">
        <v>52</v>
      </c>
      <c r="C25" s="40">
        <v>100000</v>
      </c>
      <c r="F25" s="14"/>
      <c r="G25" s="14"/>
      <c r="J25" s="14"/>
    </row>
    <row r="26" spans="1:10" s="34" customFormat="1">
      <c r="A26" s="38" t="s">
        <v>53</v>
      </c>
      <c r="B26" s="39" t="s">
        <v>54</v>
      </c>
      <c r="C26" s="40">
        <v>100000</v>
      </c>
      <c r="F26" s="14"/>
      <c r="G26" s="14"/>
      <c r="J26" s="14"/>
    </row>
    <row r="27" spans="1:10" s="34" customFormat="1">
      <c r="A27" s="38" t="s">
        <v>55</v>
      </c>
      <c r="B27" s="39" t="s">
        <v>56</v>
      </c>
      <c r="C27" s="40">
        <v>100000</v>
      </c>
      <c r="F27" s="14"/>
      <c r="G27" s="14"/>
      <c r="J27" s="14"/>
    </row>
    <row r="28" spans="1:10" s="34" customFormat="1">
      <c r="A28" s="38" t="s">
        <v>57</v>
      </c>
      <c r="B28" s="39" t="s">
        <v>58</v>
      </c>
      <c r="C28" s="40">
        <v>94380.92</v>
      </c>
      <c r="F28" s="14"/>
      <c r="G28" s="14"/>
      <c r="J28" s="14"/>
    </row>
    <row r="29" spans="1:10" s="34" customFormat="1">
      <c r="A29" s="38" t="s">
        <v>59</v>
      </c>
      <c r="B29" s="39" t="s">
        <v>60</v>
      </c>
      <c r="C29" s="40">
        <v>1905.75</v>
      </c>
      <c r="F29" s="14"/>
      <c r="G29" s="14"/>
      <c r="J29" s="14"/>
    </row>
    <row r="30" spans="1:10" s="34" customFormat="1">
      <c r="A30" s="38" t="s">
        <v>61</v>
      </c>
      <c r="B30" s="39" t="s">
        <v>62</v>
      </c>
      <c r="C30" s="40">
        <v>19296</v>
      </c>
      <c r="F30" s="14"/>
      <c r="G30" s="14"/>
      <c r="J30" s="14"/>
    </row>
    <row r="31" spans="1:10" s="1" customFormat="1">
      <c r="A31" s="9">
        <v>9</v>
      </c>
      <c r="B31" s="17" t="s">
        <v>35</v>
      </c>
      <c r="C31" s="4">
        <v>396398.62</v>
      </c>
      <c r="F31" s="14"/>
      <c r="G31" s="14"/>
      <c r="J31" s="14"/>
    </row>
    <row r="32" spans="1:10" s="1" customFormat="1">
      <c r="A32" s="41" t="s">
        <v>41</v>
      </c>
      <c r="B32" s="42" t="s">
        <v>42</v>
      </c>
      <c r="C32" s="43">
        <v>396398.62</v>
      </c>
      <c r="F32" s="14"/>
      <c r="G32" s="14"/>
      <c r="J32" s="14"/>
    </row>
    <row r="33" spans="1:10" s="1" customFormat="1">
      <c r="A33" s="9">
        <v>10</v>
      </c>
      <c r="B33" s="17" t="s">
        <v>36</v>
      </c>
      <c r="C33" s="4">
        <v>9999960</v>
      </c>
      <c r="F33" s="14"/>
      <c r="G33" s="14"/>
      <c r="J33" s="14"/>
    </row>
    <row r="34" spans="1:10" s="1" customFormat="1">
      <c r="A34" s="44" t="s">
        <v>43</v>
      </c>
      <c r="B34" s="45" t="s">
        <v>44</v>
      </c>
      <c r="C34" s="46">
        <v>9999960</v>
      </c>
      <c r="F34" s="14"/>
      <c r="G34" s="14"/>
      <c r="J34" s="14"/>
    </row>
    <row r="35" spans="1:10" ht="28.5" customHeight="1">
      <c r="A35" s="31" t="s">
        <v>18</v>
      </c>
      <c r="B35" s="32"/>
      <c r="C35" s="12"/>
      <c r="F35" s="14"/>
      <c r="G35" s="14"/>
    </row>
    <row r="36" spans="1:10">
      <c r="A36" s="10">
        <v>8</v>
      </c>
      <c r="B36" s="16" t="s">
        <v>19</v>
      </c>
      <c r="C36" s="4">
        <v>0</v>
      </c>
      <c r="F36" s="14"/>
      <c r="G36" s="14"/>
    </row>
    <row r="37" spans="1:10">
      <c r="A37" s="10">
        <v>9</v>
      </c>
      <c r="B37" s="16" t="s">
        <v>20</v>
      </c>
      <c r="C37" s="4">
        <v>0</v>
      </c>
      <c r="F37" s="14"/>
      <c r="G37" s="14"/>
    </row>
    <row r="38" spans="1:10">
      <c r="A38" s="10">
        <v>10</v>
      </c>
      <c r="B38" s="16" t="s">
        <v>31</v>
      </c>
      <c r="C38" s="4">
        <v>0</v>
      </c>
      <c r="F38" s="14"/>
      <c r="G38" s="14"/>
    </row>
    <row r="39" spans="1:10">
      <c r="A39" s="10">
        <v>11</v>
      </c>
      <c r="B39" s="16" t="s">
        <v>21</v>
      </c>
      <c r="C39" s="4">
        <v>0</v>
      </c>
      <c r="F39" s="14"/>
      <c r="G39" s="14"/>
    </row>
    <row r="40" spans="1:10" ht="30">
      <c r="A40" s="10">
        <v>12</v>
      </c>
      <c r="B40" s="15" t="s">
        <v>22</v>
      </c>
      <c r="C40" s="4">
        <v>0</v>
      </c>
      <c r="F40" s="14"/>
      <c r="G40" s="14"/>
    </row>
    <row r="41" spans="1:10">
      <c r="A41" s="10">
        <v>13</v>
      </c>
      <c r="B41" s="15" t="s">
        <v>23</v>
      </c>
      <c r="C41" s="4">
        <v>0</v>
      </c>
    </row>
    <row r="42" spans="1:10">
      <c r="A42" s="10">
        <v>14</v>
      </c>
      <c r="B42" s="15" t="s">
        <v>39</v>
      </c>
      <c r="C42" s="4">
        <v>0</v>
      </c>
    </row>
    <row r="43" spans="1:10">
      <c r="A43" s="10">
        <v>15</v>
      </c>
      <c r="B43" s="16" t="s">
        <v>24</v>
      </c>
      <c r="C43" s="4">
        <v>0</v>
      </c>
    </row>
    <row r="44" spans="1:10">
      <c r="A44" s="10">
        <v>16</v>
      </c>
      <c r="B44" s="16" t="s">
        <v>25</v>
      </c>
      <c r="C44" s="4">
        <v>0</v>
      </c>
    </row>
    <row r="45" spans="1:10">
      <c r="A45" s="10">
        <v>17</v>
      </c>
      <c r="B45" s="16" t="s">
        <v>26</v>
      </c>
      <c r="C45" s="4">
        <v>0</v>
      </c>
    </row>
    <row r="46" spans="1:10" s="1" customFormat="1">
      <c r="A46" s="10">
        <v>18</v>
      </c>
      <c r="B46" s="16" t="s">
        <v>30</v>
      </c>
      <c r="C46" s="4">
        <v>0</v>
      </c>
      <c r="J46" s="14"/>
    </row>
    <row r="47" spans="1:10" s="1" customFormat="1">
      <c r="A47" s="10">
        <v>19</v>
      </c>
      <c r="B47" s="16" t="s">
        <v>37</v>
      </c>
      <c r="C47" s="4">
        <v>0</v>
      </c>
      <c r="J47" s="14"/>
    </row>
    <row r="48" spans="1:10">
      <c r="A48" s="10">
        <v>20</v>
      </c>
      <c r="B48" s="16" t="s">
        <v>38</v>
      </c>
      <c r="C48" s="4">
        <v>0</v>
      </c>
    </row>
    <row r="49" spans="1:3">
      <c r="A49" s="21" t="s">
        <v>27</v>
      </c>
      <c r="B49" s="21"/>
      <c r="C49" s="5">
        <f>+C14+C15+C16+C17+C18+C19+C20+C21+C31+C33+C36+C37+C38+C39+C40+C41+C42+C43+C44+C45+C46+C47+C48</f>
        <v>10835691.289999999</v>
      </c>
    </row>
    <row r="50" spans="1:3">
      <c r="C50" s="13"/>
    </row>
    <row r="51" spans="1:3">
      <c r="C51" s="14"/>
    </row>
    <row r="52" spans="1:3">
      <c r="C52" s="14"/>
    </row>
    <row r="53" spans="1:3">
      <c r="C53" s="14"/>
    </row>
    <row r="54" spans="1:3">
      <c r="C54" s="14"/>
    </row>
  </sheetData>
  <mergeCells count="8">
    <mergeCell ref="A49:B49"/>
    <mergeCell ref="A2:B2"/>
    <mergeCell ref="A7:B7"/>
    <mergeCell ref="A8:B8"/>
    <mergeCell ref="A11:B11"/>
    <mergeCell ref="A12:B12"/>
    <mergeCell ref="A13:B13"/>
    <mergeCell ref="A35:B3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20.06.2019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2019-06-21T06:41:39Z</dcterms:modified>
</cp:coreProperties>
</file>