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8.02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21"/>
  <c r="C9" s="1"/>
  <c r="C10"/>
  <c r="C38" l="1"/>
  <c r="C7" l="1"/>
  <c r="C11" l="1"/>
  <c r="C12" s="1"/>
</calcChain>
</file>

<file path=xl/sharedStrings.xml><?xml version="1.0" encoding="utf-8"?>
<sst xmlns="http://schemas.openxmlformats.org/spreadsheetml/2006/main" count="41" uniqueCount="41">
  <si>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</si>
  <si>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</si>
  <si>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</si>
  <si>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</si>
  <si>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</si>
  <si>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</si>
  <si>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</si>
  <si>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</si>
  <si>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</si>
  <si>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</si>
  <si>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</si>
  <si>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</si>
  <si>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</si>
  <si>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</si>
  <si>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</si>
  <si>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</si>
  <si>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</si>
  <si>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</si>
  <si>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</si>
  <si>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</si>
  <si>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</si>
  <si>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</si>
  <si>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</si>
  <si>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</si>
  <si>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</si>
  <si>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</si>
  <si>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</si>
  <si>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</si>
  <si>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</si>
  <si>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</si>
  <si>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</si>
  <si>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</si>
  <si>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</si>
  <si>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</si>
  <si>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</si>
  <si>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</si>
  <si>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</si>
  <si>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</si>
  <si>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</si>
  <si>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</si>
  <si>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18/2/2019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</si>
</sst>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C7" sqref="C7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 t="s">
        <v>40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18295426.050000001</v>
      </c>
      <c r="D3" s="1"/>
      <c r="E3" s="1"/>
      <c r="F3" s="1"/>
    </row>
    <row r="4" spans="1:10">
      <c r="A4" s="9">
        <v>2</v>
      </c>
      <c r="B4" s="3" t="s">
        <v>3</v>
      </c>
      <c r="C4" s="4">
        <f>370708.33+38028806.74+356708.33+285625+3993916.66</f>
        <v>43035765.060000002</v>
      </c>
      <c r="D4" s="1"/>
      <c r="E4" s="1"/>
      <c r="F4" s="1"/>
    </row>
    <row r="5" spans="1:10">
      <c r="A5" s="9">
        <v>3</v>
      </c>
      <c r="B5" s="3" t="s">
        <v>4</v>
      </c>
      <c r="C5" s="4">
        <v>33200</v>
      </c>
      <c r="D5" s="1"/>
      <c r="E5" s="1"/>
      <c r="F5" s="1"/>
    </row>
    <row r="6" spans="1:10">
      <c r="A6" s="9">
        <v>4</v>
      </c>
      <c r="B6" s="3" t="s">
        <v>5</v>
      </c>
      <c r="C6" s="4">
        <v>17901.8</v>
      </c>
      <c r="D6" s="1"/>
      <c r="E6" s="1"/>
      <c r="F6" s="1"/>
    </row>
    <row r="7" spans="1:10">
      <c r="A7" s="23" t="s">
        <v>6</v>
      </c>
      <c r="B7" s="24"/>
      <c r="C7" s="5">
        <f>SUM(C3:C6)</f>
        <v>61382292.909999996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56803421.709999993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56803421.709999993</v>
      </c>
      <c r="D11" s="1"/>
      <c r="E11" s="1"/>
      <c r="F11" s="14"/>
    </row>
    <row r="12" spans="1:10">
      <c r="A12" s="28" t="s">
        <v>11</v>
      </c>
      <c r="B12" s="29"/>
      <c r="C12" s="8">
        <f>+C7-C11</f>
        <v>4578871.200000003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38028806.740000002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</row>
    <row r="18" spans="1:10">
      <c r="A18" s="9">
        <v>5</v>
      </c>
      <c r="B18" s="17" t="s">
        <v>16</v>
      </c>
      <c r="C18" s="4">
        <v>0</v>
      </c>
      <c r="F18" s="14"/>
      <c r="G18" s="14"/>
    </row>
    <row r="19" spans="1:10">
      <c r="A19" s="9"/>
      <c r="B19" s="17" t="s">
        <v>32</v>
      </c>
      <c r="C19" s="4">
        <v>739666.67</v>
      </c>
      <c r="F19" s="14"/>
      <c r="G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J20" s="14"/>
    </row>
    <row r="21" spans="1:10">
      <c r="A21" s="9">
        <v>8</v>
      </c>
      <c r="B21" s="17" t="s">
        <v>17</v>
      </c>
      <c r="C21" s="4">
        <f>790799.25+1699524.07</f>
        <v>2490323.3200000003</v>
      </c>
      <c r="F21" s="14"/>
      <c r="G21" s="14"/>
    </row>
    <row r="22" spans="1:10" s="1" customFormat="1">
      <c r="A22" s="9">
        <v>9</v>
      </c>
      <c r="B22" s="17" t="s">
        <v>35</v>
      </c>
      <c r="C22" s="4">
        <v>0</v>
      </c>
      <c r="F22" s="14"/>
      <c r="G22" s="14"/>
      <c r="J22" s="14"/>
    </row>
    <row r="23" spans="1:10" s="1" customFormat="1">
      <c r="A23" s="9">
        <v>10</v>
      </c>
      <c r="B23" s="17" t="s">
        <v>36</v>
      </c>
      <c r="C23" s="4">
        <v>0</v>
      </c>
      <c r="F23" s="14"/>
      <c r="G23" s="14"/>
      <c r="J23" s="14"/>
    </row>
    <row r="24" spans="1:10" ht="28.5" customHeight="1">
      <c r="A24" s="31" t="s">
        <v>18</v>
      </c>
      <c r="B24" s="32"/>
      <c r="C24" s="12"/>
      <c r="F24" s="14"/>
      <c r="G24" s="14"/>
    </row>
    <row r="25" spans="1:10">
      <c r="A25" s="10">
        <v>8</v>
      </c>
      <c r="B25" s="16" t="s">
        <v>19</v>
      </c>
      <c r="C25" s="4">
        <v>4882833.33</v>
      </c>
      <c r="F25" s="14"/>
      <c r="G25" s="14"/>
    </row>
    <row r="26" spans="1:10">
      <c r="A26" s="10">
        <v>9</v>
      </c>
      <c r="B26" s="16" t="s">
        <v>20</v>
      </c>
      <c r="C26" s="4">
        <v>976916.67</v>
      </c>
      <c r="F26" s="14"/>
      <c r="G26" s="14"/>
    </row>
    <row r="27" spans="1:10">
      <c r="A27" s="10">
        <v>10</v>
      </c>
      <c r="B27" s="16" t="s">
        <v>31</v>
      </c>
      <c r="C27" s="4">
        <v>452208.33</v>
      </c>
      <c r="F27" s="14"/>
      <c r="G27" s="14"/>
    </row>
    <row r="28" spans="1:10">
      <c r="A28" s="10">
        <v>11</v>
      </c>
      <c r="B28" s="16" t="s">
        <v>21</v>
      </c>
      <c r="C28" s="4">
        <v>0</v>
      </c>
      <c r="F28" s="14"/>
      <c r="G28" s="14"/>
    </row>
    <row r="29" spans="1:10" ht="30">
      <c r="A29" s="10">
        <v>12</v>
      </c>
      <c r="B29" s="15" t="s">
        <v>22</v>
      </c>
      <c r="C29" s="4">
        <v>3993916.66</v>
      </c>
      <c r="F29" s="14"/>
      <c r="G29" s="14"/>
    </row>
    <row r="30" spans="1:10">
      <c r="A30" s="10">
        <v>13</v>
      </c>
      <c r="B30" s="15" t="s">
        <v>23</v>
      </c>
      <c r="C30" s="4">
        <v>1523583.33</v>
      </c>
    </row>
    <row r="31" spans="1:10">
      <c r="A31" s="10">
        <v>14</v>
      </c>
      <c r="B31" s="15" t="s">
        <v>39</v>
      </c>
      <c r="C31" s="4">
        <v>90500</v>
      </c>
    </row>
    <row r="32" spans="1:10">
      <c r="A32" s="10">
        <v>15</v>
      </c>
      <c r="B32" s="16" t="s">
        <v>24</v>
      </c>
      <c r="C32" s="4">
        <v>356708.33</v>
      </c>
    </row>
    <row r="33" spans="1:10">
      <c r="A33" s="10">
        <v>16</v>
      </c>
      <c r="B33" s="16" t="s">
        <v>25</v>
      </c>
      <c r="C33" s="4">
        <v>0</v>
      </c>
    </row>
    <row r="34" spans="1:10">
      <c r="A34" s="10">
        <v>17</v>
      </c>
      <c r="B34" s="16" t="s">
        <v>26</v>
      </c>
      <c r="C34" s="4">
        <v>285625</v>
      </c>
    </row>
    <row r="35" spans="1:10" s="1" customFormat="1">
      <c r="A35" s="10">
        <v>18</v>
      </c>
      <c r="B35" s="16" t="s">
        <v>30</v>
      </c>
      <c r="C35" s="4">
        <v>0</v>
      </c>
      <c r="J35" s="14"/>
    </row>
    <row r="36" spans="1:10" s="1" customFormat="1">
      <c r="A36" s="10">
        <v>19</v>
      </c>
      <c r="B36" s="16" t="s">
        <v>37</v>
      </c>
      <c r="C36" s="4">
        <v>483458.33</v>
      </c>
      <c r="J36" s="14"/>
    </row>
    <row r="37" spans="1:10">
      <c r="A37" s="10">
        <v>20</v>
      </c>
      <c r="B37" s="16" t="s">
        <v>38</v>
      </c>
      <c r="C37" s="4">
        <v>2498875</v>
      </c>
    </row>
    <row r="38" spans="1:10">
      <c r="A38" s="21" t="s">
        <v>27</v>
      </c>
      <c r="B38" s="21"/>
      <c r="C38" s="5">
        <f>SUM(C14:C37)</f>
        <v>56803421.709999993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18.02.2019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2019-02-20T06:08:58Z</dcterms:modified>
</cp:coreProperties>
</file>