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0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51"/>
  <c r="C10"/>
  <c r="C9" l="1"/>
  <c r="C7" l="1"/>
  <c r="C11" l="1"/>
  <c r="C12" s="1"/>
</calcChain>
</file>

<file path=xl/sharedStrings.xml><?xml version="1.0" encoding="utf-8"?>
<sst xmlns="http://schemas.openxmlformats.org/spreadsheetml/2006/main" count="64" uniqueCount="58">
  <si>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</si>
  <si>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</si>
  <si>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</si>
  <si>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</si>
  <si>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</si>
  <si>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</si>
  <si>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</si>
  <si>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</si>
  <si>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</si>
  <si>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</si>
  <si>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</si>
  <si>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</si>
  <si>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</si>
  <si>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</si>
  <si>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</si>
  <si>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</si>
  <si>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</si>
  <si>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</si>
  <si>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</si>
  <si>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</si>
  <si>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</si>
  <si>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</si>
  <si>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</si>
  <si>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</si>
  <si>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</si>
  <si>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</si>
  <si>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</si>
  <si>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</si>
  <si>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</si>
  <si>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</si>
  <si>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</si>
  <si>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</si>
  <si>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</si>
  <si>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</si>
  <si>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</si>
  <si>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</si>
  <si>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</si>
  <si>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</si>
  <si>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</si>
  <si>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0550           </t>
  </si>
  <si>
    <t>PHOENIX PHARMA</t>
  </si>
  <si>
    <t xml:space="preserve">1131           </t>
  </si>
  <si>
    <t>FARMALOGIST DOO</t>
  </si>
  <si>
    <t>10.12.2019</t>
  </si>
  <si>
    <t xml:space="preserve">0014           </t>
  </si>
  <si>
    <t>ECO TRADE</t>
  </si>
  <si>
    <t xml:space="preserve">0200           </t>
  </si>
  <si>
    <t>MAGNA MEDICA DOO</t>
  </si>
  <si>
    <t xml:space="preserve">1194           </t>
  </si>
  <si>
    <t>PHARMA SWISS BEOGRAD</t>
  </si>
  <si>
    <t xml:space="preserve">3777           </t>
  </si>
  <si>
    <t>LICENTIS DOO</t>
  </si>
  <si>
    <t xml:space="preserve">4498           </t>
  </si>
  <si>
    <t>AMICUS  SRB DOO</t>
  </si>
  <si>
    <t xml:space="preserve">1314           </t>
  </si>
  <si>
    <t>SLUŽBENI GLASNIK BEOGRAD</t>
  </si>
  <si>
    <t xml:space="preserve">5623           </t>
  </si>
  <si>
    <t>Остала плаћања (дневнице, консултанти)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</si>
</sst>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7" fillId="0" borderId="1" xfId="94" applyNumberFormat="1" applyFont="1" applyBorder="1"/>
    <xf numFmtId="4" fontId="7" fillId="0" borderId="1" xfId="94" applyNumberFormat="1" applyFont="1" applyBorder="1"/>
    <xf numFmtId="49" fontId="7" fillId="0" borderId="1" xfId="94" applyNumberFormat="1" applyFont="1" applyBorder="1" applyAlignment="1">
      <alignment horizontal="center"/>
    </xf>
    <xf numFmtId="49" fontId="7" fillId="0" borderId="1" xfId="95" applyNumberFormat="1" applyFont="1" applyBorder="1"/>
    <xf numFmtId="4" fontId="7" fillId="0" borderId="1" xfId="95" applyNumberFormat="1" applyFont="1" applyBorder="1"/>
    <xf numFmtId="49" fontId="7" fillId="0" borderId="1" xfId="95" applyNumberFormat="1" applyFont="1" applyBorder="1" applyAlignment="1">
      <alignment horizontal="center"/>
    </xf>
    <xf numFmtId="49" fontId="7" fillId="0" borderId="1" xfId="96" applyNumberFormat="1" applyFont="1" applyBorder="1"/>
    <xf numFmtId="4" fontId="7" fillId="0" borderId="1" xfId="96" applyNumberFormat="1" applyFont="1" applyBorder="1"/>
    <xf numFmtId="49" fontId="7" fillId="0" borderId="1" xfId="96" applyNumberFormat="1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97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H5" sqref="H5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6" t="s">
        <v>38</v>
      </c>
      <c r="B1" s="36"/>
      <c r="C1" s="36"/>
      <c r="D1" s="1"/>
    </row>
    <row r="2" spans="1:10" ht="52.5" customHeight="1">
      <c r="A2" s="37" t="s">
        <v>1</v>
      </c>
      <c r="B2" s="37"/>
      <c r="C2" s="37"/>
      <c r="D2" s="1"/>
      <c r="E2" s="2" t="s">
        <v>0</v>
      </c>
      <c r="F2" s="17" t="s">
        <v>43</v>
      </c>
    </row>
    <row r="3" spans="1:10">
      <c r="A3" s="9">
        <v>1</v>
      </c>
      <c r="B3" s="3" t="s">
        <v>2</v>
      </c>
      <c r="C3" s="4">
        <v>4626254.13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1343458+534255.13</f>
        <v>1877713.13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19510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9" t="s">
        <v>6</v>
      </c>
      <c r="B7" s="40"/>
      <c r="C7" s="5">
        <f>SUM(C3:C6)</f>
        <v>6523477.2599999998</v>
      </c>
      <c r="D7" s="1"/>
      <c r="E7" s="20"/>
      <c r="F7" s="19"/>
    </row>
    <row r="8" spans="1:10" ht="24.75" customHeight="1">
      <c r="A8" s="41" t="s">
        <v>7</v>
      </c>
      <c r="B8" s="42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+C14+C15+C16+C17+C18+C19+C20+C21+C24+C27+C35+C39+C41+C42+C43+C44+C45+C46+C47+C48+C49+C50</f>
        <v>1944629.7000000002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+C25</f>
        <v>0</v>
      </c>
      <c r="D10" s="1"/>
      <c r="E10" s="19"/>
      <c r="F10" s="18"/>
      <c r="H10" s="13"/>
    </row>
    <row r="11" spans="1:10">
      <c r="A11" s="43" t="s">
        <v>10</v>
      </c>
      <c r="B11" s="43"/>
      <c r="C11" s="8">
        <f>SUM(C9:C10)</f>
        <v>1944629.7000000002</v>
      </c>
      <c r="D11" s="1"/>
      <c r="E11" s="20"/>
      <c r="F11" s="18"/>
      <c r="H11" s="13"/>
    </row>
    <row r="12" spans="1:10">
      <c r="A12" s="44" t="s">
        <v>11</v>
      </c>
      <c r="B12" s="45"/>
      <c r="C12" s="8">
        <f>+C7-C11</f>
        <v>4578847.5599999996</v>
      </c>
      <c r="D12" s="1"/>
      <c r="E12" s="20"/>
      <c r="F12" s="18"/>
    </row>
    <row r="13" spans="1:10" ht="18.75">
      <c r="A13" s="46" t="s">
        <v>12</v>
      </c>
      <c r="B13" s="46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17</v>
      </c>
      <c r="C21" s="4">
        <v>66916.570000000007</v>
      </c>
      <c r="E21" s="20"/>
      <c r="F21" s="18"/>
      <c r="G21" s="13"/>
      <c r="H21" s="13"/>
    </row>
    <row r="22" spans="1:10" s="1" customFormat="1" ht="14.25" customHeight="1">
      <c r="A22" s="35" t="s">
        <v>54</v>
      </c>
      <c r="B22" s="33" t="s">
        <v>55</v>
      </c>
      <c r="C22" s="34">
        <v>11781</v>
      </c>
      <c r="E22" s="20"/>
      <c r="F22" s="18"/>
      <c r="G22" s="13"/>
      <c r="H22" s="13"/>
      <c r="J22" s="13"/>
    </row>
    <row r="23" spans="1:10" s="1" customFormat="1" ht="14.25" customHeight="1">
      <c r="A23" s="35" t="s">
        <v>56</v>
      </c>
      <c r="B23" s="33" t="s">
        <v>57</v>
      </c>
      <c r="C23" s="34">
        <v>55135.57</v>
      </c>
      <c r="D23" s="13"/>
      <c r="E23" s="20"/>
      <c r="F23" s="18"/>
      <c r="G23" s="13"/>
      <c r="H23" s="13"/>
      <c r="J23" s="13"/>
    </row>
    <row r="24" spans="1:10" s="1" customFormat="1">
      <c r="A24" s="9">
        <v>9</v>
      </c>
      <c r="B24" s="16" t="s">
        <v>33</v>
      </c>
      <c r="C24" s="4">
        <v>0</v>
      </c>
      <c r="D24" s="13"/>
      <c r="E24" s="20"/>
      <c r="F24" s="18"/>
      <c r="G24" s="13"/>
      <c r="H24" s="13"/>
      <c r="J24" s="13"/>
    </row>
    <row r="25" spans="1:10" s="1" customFormat="1">
      <c r="A25" s="9">
        <v>10</v>
      </c>
      <c r="B25" s="16" t="s">
        <v>34</v>
      </c>
      <c r="C25" s="4">
        <v>0</v>
      </c>
      <c r="E25" s="18"/>
      <c r="F25" s="18"/>
      <c r="G25" s="13"/>
      <c r="H25" s="13"/>
      <c r="J25" s="13"/>
    </row>
    <row r="26" spans="1:10" ht="23.25" customHeight="1">
      <c r="A26" s="47" t="s">
        <v>18</v>
      </c>
      <c r="B26" s="48"/>
      <c r="C26" s="23"/>
      <c r="E26" s="18"/>
      <c r="F26" s="18"/>
      <c r="G26" s="13"/>
      <c r="H26" s="13"/>
    </row>
    <row r="27" spans="1:10">
      <c r="A27" s="10">
        <v>8</v>
      </c>
      <c r="B27" s="15" t="s">
        <v>19</v>
      </c>
      <c r="C27" s="4">
        <v>1343458</v>
      </c>
      <c r="E27" s="18"/>
      <c r="F27" s="18"/>
      <c r="G27" s="13"/>
      <c r="H27" s="13"/>
    </row>
    <row r="28" spans="1:10" s="1" customFormat="1">
      <c r="A28" s="29" t="s">
        <v>44</v>
      </c>
      <c r="B28" s="27" t="s">
        <v>45</v>
      </c>
      <c r="C28" s="28">
        <v>31671.200000000001</v>
      </c>
      <c r="E28" s="18"/>
      <c r="F28" s="18"/>
      <c r="G28" s="13"/>
      <c r="H28" s="13"/>
      <c r="J28" s="13"/>
    </row>
    <row r="29" spans="1:10" s="1" customFormat="1">
      <c r="A29" s="29" t="s">
        <v>46</v>
      </c>
      <c r="B29" s="27" t="s">
        <v>47</v>
      </c>
      <c r="C29" s="28">
        <v>23692.9</v>
      </c>
      <c r="E29" s="18"/>
      <c r="F29" s="18"/>
      <c r="G29" s="13"/>
      <c r="H29" s="13"/>
      <c r="J29" s="13"/>
    </row>
    <row r="30" spans="1:10" s="1" customFormat="1">
      <c r="A30" s="29" t="s">
        <v>39</v>
      </c>
      <c r="B30" s="27" t="s">
        <v>40</v>
      </c>
      <c r="C30" s="28">
        <v>421361.05</v>
      </c>
      <c r="E30" s="18"/>
      <c r="F30" s="18"/>
      <c r="G30" s="13"/>
      <c r="H30" s="13"/>
      <c r="J30" s="13"/>
    </row>
    <row r="31" spans="1:10" s="1" customFormat="1">
      <c r="A31" s="29" t="s">
        <v>41</v>
      </c>
      <c r="B31" s="27" t="s">
        <v>42</v>
      </c>
      <c r="C31" s="28">
        <v>645913.35</v>
      </c>
      <c r="E31" s="18"/>
      <c r="F31" s="18"/>
      <c r="G31" s="13"/>
      <c r="H31" s="13"/>
      <c r="J31" s="13"/>
    </row>
    <row r="32" spans="1:10" s="1" customFormat="1">
      <c r="A32" s="29" t="s">
        <v>48</v>
      </c>
      <c r="B32" s="27" t="s">
        <v>49</v>
      </c>
      <c r="C32" s="28">
        <v>106320.5</v>
      </c>
      <c r="E32" s="18"/>
      <c r="F32" s="18"/>
      <c r="G32" s="13"/>
      <c r="H32" s="13"/>
      <c r="J32" s="13"/>
    </row>
    <row r="33" spans="1:10" s="1" customFormat="1">
      <c r="A33" s="29" t="s">
        <v>50</v>
      </c>
      <c r="B33" s="27" t="s">
        <v>51</v>
      </c>
      <c r="C33" s="28">
        <v>12199</v>
      </c>
      <c r="E33" s="18"/>
      <c r="F33" s="18"/>
      <c r="G33" s="13"/>
      <c r="H33" s="13"/>
      <c r="J33" s="13"/>
    </row>
    <row r="34" spans="1:10" s="1" customFormat="1">
      <c r="A34" s="29" t="s">
        <v>52</v>
      </c>
      <c r="B34" s="27" t="s">
        <v>53</v>
      </c>
      <c r="C34" s="28">
        <v>102300</v>
      </c>
      <c r="E34" s="18"/>
      <c r="F34" s="18"/>
      <c r="G34" s="13"/>
      <c r="H34" s="13"/>
      <c r="J34" s="13"/>
    </row>
    <row r="35" spans="1:10">
      <c r="A35" s="10">
        <v>9</v>
      </c>
      <c r="B35" s="15" t="s">
        <v>20</v>
      </c>
      <c r="C35" s="4">
        <v>534255.13</v>
      </c>
      <c r="E35" s="20"/>
      <c r="F35" s="18"/>
      <c r="G35" s="13"/>
    </row>
    <row r="36" spans="1:10" s="1" customFormat="1">
      <c r="A36" s="32" t="s">
        <v>39</v>
      </c>
      <c r="B36" s="30" t="s">
        <v>40</v>
      </c>
      <c r="C36" s="31">
        <v>209612.31</v>
      </c>
      <c r="E36" s="20"/>
      <c r="F36" s="18"/>
      <c r="G36" s="13"/>
      <c r="J36" s="13"/>
    </row>
    <row r="37" spans="1:10" s="1" customFormat="1">
      <c r="A37" s="32" t="s">
        <v>41</v>
      </c>
      <c r="B37" s="30" t="s">
        <v>42</v>
      </c>
      <c r="C37" s="31">
        <v>213035.72</v>
      </c>
      <c r="E37" s="20"/>
      <c r="F37" s="18"/>
      <c r="G37" s="13"/>
      <c r="J37" s="13"/>
    </row>
    <row r="38" spans="1:10" s="1" customFormat="1">
      <c r="A38" s="32" t="s">
        <v>48</v>
      </c>
      <c r="B38" s="30" t="s">
        <v>49</v>
      </c>
      <c r="C38" s="31">
        <v>111607.1</v>
      </c>
      <c r="E38" s="20"/>
      <c r="F38" s="18"/>
      <c r="G38" s="13"/>
      <c r="J38" s="13"/>
    </row>
    <row r="39" spans="1:10">
      <c r="A39" s="10">
        <v>10</v>
      </c>
      <c r="B39" s="15" t="s">
        <v>30</v>
      </c>
      <c r="C39" s="4">
        <v>0</v>
      </c>
      <c r="E39" s="20"/>
      <c r="F39" s="18"/>
      <c r="G39" s="13"/>
      <c r="H39" s="13"/>
    </row>
    <row r="40" spans="1:10" s="1" customFormat="1" hidden="1">
      <c r="A40" s="24"/>
      <c r="B40" s="25"/>
      <c r="C40" s="26"/>
      <c r="E40" s="20"/>
      <c r="F40" s="18"/>
      <c r="G40" s="13"/>
      <c r="H40" s="13"/>
      <c r="J40" s="13"/>
    </row>
    <row r="41" spans="1:10">
      <c r="A41" s="10">
        <v>11</v>
      </c>
      <c r="B41" s="15" t="s">
        <v>21</v>
      </c>
      <c r="C41" s="4">
        <v>0</v>
      </c>
      <c r="E41" s="18"/>
      <c r="F41" s="18"/>
      <c r="G41" s="13"/>
    </row>
    <row r="42" spans="1:10" ht="30">
      <c r="A42" s="10">
        <v>12</v>
      </c>
      <c r="B42" s="14" t="s">
        <v>22</v>
      </c>
      <c r="C42" s="4">
        <v>0</v>
      </c>
      <c r="E42" s="18"/>
      <c r="F42" s="18"/>
      <c r="G42" s="13"/>
    </row>
    <row r="43" spans="1:10">
      <c r="A43" s="10">
        <v>13</v>
      </c>
      <c r="B43" s="14" t="s">
        <v>23</v>
      </c>
      <c r="C43" s="4">
        <v>0</v>
      </c>
      <c r="E43" s="18"/>
      <c r="F43" s="20"/>
    </row>
    <row r="44" spans="1:10">
      <c r="A44" s="10">
        <v>14</v>
      </c>
      <c r="B44" s="14" t="s">
        <v>37</v>
      </c>
      <c r="C44" s="4">
        <v>0</v>
      </c>
      <c r="E44" s="20"/>
      <c r="F44" s="20"/>
    </row>
    <row r="45" spans="1:10">
      <c r="A45" s="10">
        <v>15</v>
      </c>
      <c r="B45" s="15" t="s">
        <v>24</v>
      </c>
      <c r="C45" s="4">
        <v>0</v>
      </c>
      <c r="E45" s="20"/>
      <c r="F45" s="18"/>
    </row>
    <row r="46" spans="1:10">
      <c r="A46" s="10">
        <v>16</v>
      </c>
      <c r="B46" s="15" t="s">
        <v>25</v>
      </c>
      <c r="C46" s="4">
        <v>0</v>
      </c>
      <c r="E46" s="20"/>
      <c r="F46" s="18"/>
    </row>
    <row r="47" spans="1:10">
      <c r="A47" s="10">
        <v>17</v>
      </c>
      <c r="B47" s="15" t="s">
        <v>26</v>
      </c>
      <c r="C47" s="4">
        <v>0</v>
      </c>
      <c r="E47" s="20"/>
      <c r="F47" s="18"/>
    </row>
    <row r="48" spans="1:10" s="1" customFormat="1">
      <c r="A48" s="10">
        <v>18</v>
      </c>
      <c r="B48" s="15" t="s">
        <v>29</v>
      </c>
      <c r="C48" s="4">
        <v>0</v>
      </c>
      <c r="E48" s="20"/>
      <c r="F48" s="20"/>
      <c r="J48" s="13"/>
    </row>
    <row r="49" spans="1:10" s="1" customFormat="1">
      <c r="A49" s="10">
        <v>19</v>
      </c>
      <c r="B49" s="15" t="s">
        <v>35</v>
      </c>
      <c r="C49" s="4">
        <v>0</v>
      </c>
      <c r="E49" s="20"/>
      <c r="F49" s="20"/>
      <c r="J49" s="13"/>
    </row>
    <row r="50" spans="1:10">
      <c r="A50" s="10">
        <v>20</v>
      </c>
      <c r="B50" s="15" t="s">
        <v>36</v>
      </c>
      <c r="C50" s="4">
        <v>0</v>
      </c>
      <c r="E50" s="20"/>
      <c r="F50" s="20"/>
    </row>
    <row r="51" spans="1:10">
      <c r="A51" s="38" t="s">
        <v>27</v>
      </c>
      <c r="B51" s="38"/>
      <c r="C51" s="5">
        <f>+C14+C15+C16+C17+C18+C20+C21+C24+C25+C27+C35+C39+C41+C42+C43+C44+C45+C46+C47+C48+C49+C50</f>
        <v>1944629.7000000002</v>
      </c>
      <c r="E51" s="20"/>
      <c r="F51" s="20"/>
    </row>
    <row r="52" spans="1:10">
      <c r="E52" s="20"/>
      <c r="F52" s="20"/>
    </row>
    <row r="53" spans="1:10">
      <c r="E53" s="20"/>
      <c r="F53" s="20"/>
    </row>
    <row r="54" spans="1:10">
      <c r="C54" s="12"/>
    </row>
    <row r="55" spans="1:10">
      <c r="C55" s="13"/>
    </row>
    <row r="56" spans="1:10">
      <c r="C56" s="13"/>
    </row>
    <row r="57" spans="1:10">
      <c r="C57" s="13"/>
    </row>
    <row r="58" spans="1:10">
      <c r="C58" s="13"/>
    </row>
  </sheetData>
  <mergeCells count="9">
    <mergeCell ref="A1:C1"/>
    <mergeCell ref="A2:C2"/>
    <mergeCell ref="A51:B51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2019-12-11T10:57:56Z</dcterms:modified>
</cp:coreProperties>
</file>