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08.04.2022" sheetId="1" r:id="rId1"/>
    <sheet name="Sheet2" sheetId="2" r:id="rId2"/>
  </sheets>
  <definedNames>
    <definedName name="_xlnm.Print_Area" localSheetId="0">'08.04.2022'!$A$1:$F$96</definedName>
  </definedNames>
  <calcPr calcId="125725"/>
</workbook>
</file>

<file path=xl/calcChain.xml><?xml version="1.0" encoding="utf-8"?>
<calcChain xmlns="http://schemas.openxmlformats.org/spreadsheetml/2006/main">
  <c r="C25" i="1"/>
  <c r="C4"/>
  <c r="C9"/>
  <c r="C95" s="1"/>
  <c r="C7" l="1"/>
  <c r="C11" l="1"/>
  <c r="C12" s="1"/>
</calcChain>
</file>

<file path=xl/sharedStrings.xml><?xml version="1.0" encoding="utf-8"?>
<sst xmlns="http://schemas.openxmlformats.org/spreadsheetml/2006/main" count="152" uniqueCount="144">
  <si>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</si>
  <si>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</si>
  <si>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</si>
  <si>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</si>
  <si>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</si>
  <si>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</si>
  <si>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</si>
  <si>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</si>
  <si>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</si>
  <si>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</si>
  <si>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</si>
  <si>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</si>
  <si>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</si>
  <si>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</si>
  <si>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</si>
  <si>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</si>
  <si>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</si>
  <si>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</si>
  <si>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</si>
  <si>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</si>
  <si>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</si>
  <si>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</si>
  <si>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</si>
  <si>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</si>
  <si>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</si>
  <si>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</si>
  <si>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</si>
  <si>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</si>
  <si>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</si>
  <si>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</si>
  <si>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</si>
  <si>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</si>
  <si>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</si>
  <si>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</si>
  <si>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</si>
  <si>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</si>
  <si>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</si>
  <si>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</si>
  <si>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</si>
  <si>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</si>
  <si>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</si>
  <si>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</si>
  <si>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</si>
  <si>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</si>
  <si>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</si>
  <si>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</si>
  <si>
    <t xml:space="preserve">0333           </t>
  </si>
  <si>
    <t>MAKLER</t>
  </si>
  <si>
    <t xml:space="preserve">00402          </t>
  </si>
  <si>
    <t>VISIONEXPERTS</t>
  </si>
  <si>
    <t xml:space="preserve">0083           </t>
  </si>
  <si>
    <t>GALEN-FOKUS</t>
  </si>
  <si>
    <t xml:space="preserve">0405           </t>
  </si>
  <si>
    <t>DRAGER TEHNIKA BEOGRAD</t>
  </si>
  <si>
    <t xml:space="preserve">1254           </t>
  </si>
  <si>
    <t>USPON ČAČAK</t>
  </si>
  <si>
    <t xml:space="preserve">3966           </t>
  </si>
  <si>
    <t>L.P.B PROMET DOO</t>
  </si>
  <si>
    <t xml:space="preserve">0956           </t>
  </si>
  <si>
    <t>MEDICINSKI FAKULTET BEOGRAD</t>
  </si>
  <si>
    <t xml:space="preserve">32123          </t>
  </si>
  <si>
    <t>GLOBOS OSIGURANJE</t>
  </si>
  <si>
    <t xml:space="preserve">3700           </t>
  </si>
  <si>
    <t>WIENER STADTISCHE</t>
  </si>
  <si>
    <t xml:space="preserve">4420           </t>
  </si>
  <si>
    <t>INVESTFARM IMPEX</t>
  </si>
  <si>
    <t xml:space="preserve">0939           </t>
  </si>
  <si>
    <t>FRESENIUS MEDICAL CARE nevaži tekući</t>
  </si>
  <si>
    <t xml:space="preserve">1131           </t>
  </si>
  <si>
    <t>FARMALOGIST DOO</t>
  </si>
  <si>
    <t xml:space="preserve">1210           </t>
  </si>
  <si>
    <t>MAGNA PHARMACIJA BEOGRAD</t>
  </si>
  <si>
    <t xml:space="preserve">4841           </t>
  </si>
  <si>
    <t>RFZO FILIJALA ČAČAK</t>
  </si>
  <si>
    <t xml:space="preserve">5558           </t>
  </si>
  <si>
    <t>NIPRO MEDICAL D.O.O.</t>
  </si>
  <si>
    <t xml:space="preserve">2854           </t>
  </si>
  <si>
    <t>OPTICUS   BEOGRAD</t>
  </si>
  <si>
    <t xml:space="preserve">4498           </t>
  </si>
  <si>
    <t>AMICUS  SRB DOO</t>
  </si>
  <si>
    <t xml:space="preserve">0014           </t>
  </si>
  <si>
    <t>ECO TRADE</t>
  </si>
  <si>
    <t xml:space="preserve">0096           </t>
  </si>
  <si>
    <t>GROSIS</t>
  </si>
  <si>
    <t xml:space="preserve">0153           </t>
  </si>
  <si>
    <t>SOULMEDICAL DOO</t>
  </si>
  <si>
    <t xml:space="preserve">0167           </t>
  </si>
  <si>
    <t>EUROMEDICINA</t>
  </si>
  <si>
    <t xml:space="preserve">02201          </t>
  </si>
  <si>
    <t>STARS MEDICAL DOO</t>
  </si>
  <si>
    <t xml:space="preserve">0225           </t>
  </si>
  <si>
    <t>PROSPERA BEOGRAD</t>
  </si>
  <si>
    <t xml:space="preserve">0549           </t>
  </si>
  <si>
    <t>PREMIUM SURGICAL COMPANY BGD</t>
  </si>
  <si>
    <t xml:space="preserve">0550           </t>
  </si>
  <si>
    <t>PHOENIX PHARMA</t>
  </si>
  <si>
    <t xml:space="preserve">0774           </t>
  </si>
  <si>
    <t>DEXON DOO</t>
  </si>
  <si>
    <t xml:space="preserve">0788           </t>
  </si>
  <si>
    <t>APTUS BEOGRAD</t>
  </si>
  <si>
    <t xml:space="preserve">0830           </t>
  </si>
  <si>
    <t>ADOC BEOGRAD</t>
  </si>
  <si>
    <t xml:space="preserve">1035           </t>
  </si>
  <si>
    <t>VICOR</t>
  </si>
  <si>
    <t xml:space="preserve">1292           </t>
  </si>
  <si>
    <t>LAYON DOO</t>
  </si>
  <si>
    <t xml:space="preserve">14             </t>
  </si>
  <si>
    <t>ORTHOAID DOO BEOGRAD</t>
  </si>
  <si>
    <t xml:space="preserve">1434           </t>
  </si>
  <si>
    <t>TERMOMED BEOGRAD</t>
  </si>
  <si>
    <t xml:space="preserve">1556           </t>
  </si>
  <si>
    <t>FLORA KOMERC</t>
  </si>
  <si>
    <t xml:space="preserve">1902           </t>
  </si>
  <si>
    <t>ALPHA IMAGING DOO ne važi</t>
  </si>
  <si>
    <t xml:space="preserve">1955           </t>
  </si>
  <si>
    <t>EURODIJAGNOSTIKA</t>
  </si>
  <si>
    <t xml:space="preserve">2354           </t>
  </si>
  <si>
    <t>BEOLASER</t>
  </si>
  <si>
    <t xml:space="preserve">244455         </t>
  </si>
  <si>
    <t>LAVA MEDICAL DOO BEOGRAD</t>
  </si>
  <si>
    <t xml:space="preserve">2477           </t>
  </si>
  <si>
    <t>BEOHEM-3</t>
  </si>
  <si>
    <t xml:space="preserve">2664           </t>
  </si>
  <si>
    <t>TOPCHEMIE-MEDLAB  DOO</t>
  </si>
  <si>
    <t xml:space="preserve">2764           </t>
  </si>
  <si>
    <t>BIMIDA BEOGRAD</t>
  </si>
  <si>
    <t xml:space="preserve">2886           </t>
  </si>
  <si>
    <t>SINOFARM  BEOGRAD</t>
  </si>
  <si>
    <t xml:space="preserve">2930           </t>
  </si>
  <si>
    <t>BRAUN ADRIA</t>
  </si>
  <si>
    <t xml:space="preserve">2945           </t>
  </si>
  <si>
    <t>GOSPER DOO nevaži</t>
  </si>
  <si>
    <t xml:space="preserve">3444           </t>
  </si>
  <si>
    <t>REMED  D.O.O</t>
  </si>
  <si>
    <t xml:space="preserve">3790           </t>
  </si>
  <si>
    <t>MEDICA LINEA PHARM DOO nevaži</t>
  </si>
  <si>
    <t xml:space="preserve">3912           </t>
  </si>
  <si>
    <t>OMNI MEDIKAL DOO NOVI BEOGRAD</t>
  </si>
  <si>
    <t xml:space="preserve">4348           </t>
  </si>
  <si>
    <t>DiaHEM-GRAMIM</t>
  </si>
  <si>
    <t xml:space="preserve">4490           </t>
  </si>
  <si>
    <t>NEFASER MEDICAL  DOO BEOGRAD</t>
  </si>
  <si>
    <t xml:space="preserve">776655         </t>
  </si>
  <si>
    <t>BORF DOO BEOGRAD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</si>
</sst>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3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8" fillId="0" borderId="1" xfId="0" applyNumberFormat="1" applyFont="1" applyBorder="1" applyProtection="1">
      <protection locked="0"/>
    </xf>
    <xf numFmtId="165" fontId="28" fillId="0" borderId="1" xfId="0" applyNumberFormat="1" applyFont="1" applyBorder="1" applyProtection="1"/>
    <xf numFmtId="0" fontId="28" fillId="0" borderId="1" xfId="0" applyFont="1" applyBorder="1" applyProtection="1">
      <protection locked="0"/>
    </xf>
    <xf numFmtId="164" fontId="28" fillId="0" borderId="1" xfId="0" applyNumberFormat="1" applyFont="1" applyBorder="1" applyProtection="1"/>
    <xf numFmtId="0" fontId="29" fillId="0" borderId="1" xfId="0" applyFont="1" applyBorder="1" applyAlignment="1">
      <alignment wrapText="1"/>
    </xf>
    <xf numFmtId="0" fontId="28" fillId="0" borderId="0" xfId="0" applyFont="1"/>
    <xf numFmtId="165" fontId="28" fillId="0" borderId="0" xfId="0" applyNumberFormat="1" applyFont="1"/>
    <xf numFmtId="4" fontId="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0" fillId="0" borderId="1" xfId="0" applyNumberFormat="1" applyFont="1" applyBorder="1" applyProtection="1"/>
    <xf numFmtId="0" fontId="21" fillId="0" borderId="2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6" fillId="0" borderId="5" xfId="0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right" vertical="top" wrapText="1"/>
    </xf>
    <xf numFmtId="0" fontId="21" fillId="0" borderId="3" xfId="0" applyFont="1" applyBorder="1" applyAlignment="1" applyProtection="1">
      <alignment horizontal="right" vertical="top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/>
    </xf>
    <xf numFmtId="49" fontId="31" fillId="0" borderId="1" xfId="0" applyNumberFormat="1" applyFont="1" applyFill="1" applyBorder="1" applyAlignment="1" applyProtection="1"/>
    <xf numFmtId="4" fontId="31" fillId="0" borderId="1" xfId="0" applyNumberFormat="1" applyFont="1" applyFill="1" applyBorder="1" applyAlignment="1" applyProtection="1"/>
  </cellXfs>
  <cellStyles count="2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topLeftCell="A36" zoomScale="86" zoomScaleSheetLayoutView="86" workbookViewId="0">
      <selection activeCell="E75" sqref="E75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44659</v>
      </c>
    </row>
    <row r="3" spans="1:9">
      <c r="A3" s="13">
        <v>1</v>
      </c>
      <c r="B3" s="12" t="s">
        <v>2</v>
      </c>
      <c r="C3" s="19">
        <v>12236853.59</v>
      </c>
      <c r="E3" s="11"/>
      <c r="F3" s="11"/>
      <c r="H3" s="16"/>
    </row>
    <row r="4" spans="1:9">
      <c r="A4" s="13">
        <v>2</v>
      </c>
      <c r="B4" s="12" t="s">
        <v>3</v>
      </c>
      <c r="C4" s="19">
        <f>14210460.63-19995</f>
        <v>14190465.630000001</v>
      </c>
      <c r="E4" s="11"/>
      <c r="F4" s="11"/>
      <c r="H4" s="16"/>
    </row>
    <row r="5" spans="1:9">
      <c r="A5" s="13">
        <v>3</v>
      </c>
      <c r="B5" s="12" t="s">
        <v>4</v>
      </c>
      <c r="C5" s="19">
        <v>19995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26447314.219999999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+C14+C15+C16+C17+C18+C19+C20+C21+C22+C23+C24+C25+C37+C38+C40+C41+C42+C43+C44+C80+C82+C83+C84+C88+C85+C89+C90</f>
        <v>21965028.289999999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21965028.289999999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4482285.93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3678842.74</v>
      </c>
      <c r="D20" s="16"/>
      <c r="E20" s="11"/>
      <c r="F20" s="11"/>
      <c r="G20" s="16"/>
      <c r="H20" s="16"/>
      <c r="I20" s="16"/>
    </row>
    <row r="21" spans="1:9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9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9" ht="16.5" customHeight="1">
      <c r="A25" s="13">
        <v>10</v>
      </c>
      <c r="B25" s="18" t="s">
        <v>37</v>
      </c>
      <c r="C25" s="19">
        <f>635675.83+1311248.05</f>
        <v>1946923.88</v>
      </c>
      <c r="D25" s="16"/>
      <c r="E25" s="11"/>
      <c r="F25" s="11"/>
      <c r="G25" s="16"/>
      <c r="H25" s="16"/>
      <c r="I25" s="16"/>
    </row>
    <row r="26" spans="1:9" ht="16.5" customHeight="1">
      <c r="A26" s="48" t="s">
        <v>48</v>
      </c>
      <c r="B26" s="48" t="s">
        <v>49</v>
      </c>
      <c r="C26" s="49">
        <v>142699.03</v>
      </c>
      <c r="D26" s="16"/>
      <c r="E26" s="11"/>
      <c r="F26" s="11"/>
      <c r="G26" s="16"/>
      <c r="H26" s="16"/>
      <c r="I26" s="16"/>
    </row>
    <row r="27" spans="1:9" ht="16.5" customHeight="1">
      <c r="A27" s="48" t="s">
        <v>50</v>
      </c>
      <c r="B27" s="48" t="s">
        <v>51</v>
      </c>
      <c r="C27" s="49">
        <v>21840</v>
      </c>
      <c r="D27" s="16"/>
      <c r="E27" s="11"/>
      <c r="F27" s="11"/>
      <c r="G27" s="16"/>
      <c r="H27" s="16"/>
      <c r="I27" s="16"/>
    </row>
    <row r="28" spans="1:9" ht="16.5" customHeight="1">
      <c r="A28" s="48" t="s">
        <v>52</v>
      </c>
      <c r="B28" s="48" t="s">
        <v>53</v>
      </c>
      <c r="C28" s="49">
        <v>126390</v>
      </c>
      <c r="D28" s="16"/>
      <c r="E28" s="11"/>
      <c r="F28" s="11"/>
      <c r="G28" s="16"/>
      <c r="H28" s="16"/>
      <c r="I28" s="16"/>
    </row>
    <row r="29" spans="1:9" ht="16.5" customHeight="1">
      <c r="A29" s="48" t="s">
        <v>54</v>
      </c>
      <c r="B29" s="48" t="s">
        <v>55</v>
      </c>
      <c r="C29" s="49">
        <v>199192.8</v>
      </c>
      <c r="D29" s="16"/>
      <c r="E29" s="11"/>
      <c r="F29" s="11"/>
      <c r="G29" s="16"/>
      <c r="H29" s="16"/>
      <c r="I29" s="16"/>
    </row>
    <row r="30" spans="1:9" ht="16.5" customHeight="1">
      <c r="A30" s="48" t="s">
        <v>56</v>
      </c>
      <c r="B30" s="48" t="s">
        <v>57</v>
      </c>
      <c r="C30" s="49">
        <v>145554</v>
      </c>
      <c r="D30" s="16"/>
      <c r="E30" s="11"/>
      <c r="F30" s="11"/>
      <c r="G30" s="16"/>
      <c r="H30" s="16"/>
      <c r="I30" s="16"/>
    </row>
    <row r="31" spans="1:9" ht="16.5" customHeight="1">
      <c r="A31" s="48" t="s">
        <v>50</v>
      </c>
      <c r="B31" s="48" t="s">
        <v>51</v>
      </c>
      <c r="C31" s="49">
        <v>79185.119999999995</v>
      </c>
      <c r="D31" s="16"/>
      <c r="E31" s="11"/>
      <c r="F31" s="11"/>
      <c r="G31" s="16"/>
      <c r="H31" s="16"/>
      <c r="I31" s="16"/>
    </row>
    <row r="32" spans="1:9" ht="16.5" customHeight="1">
      <c r="A32" s="48" t="s">
        <v>58</v>
      </c>
      <c r="B32" s="48" t="s">
        <v>59</v>
      </c>
      <c r="C32" s="49">
        <v>645000</v>
      </c>
      <c r="D32" s="16"/>
      <c r="E32" s="11"/>
      <c r="F32" s="11"/>
      <c r="G32" s="16"/>
      <c r="H32" s="16"/>
      <c r="I32" s="16"/>
    </row>
    <row r="33" spans="1:10" ht="16.5" customHeight="1">
      <c r="A33" s="48" t="s">
        <v>54</v>
      </c>
      <c r="B33" s="48" t="s">
        <v>55</v>
      </c>
      <c r="C33" s="49">
        <v>34379</v>
      </c>
      <c r="D33" s="16"/>
      <c r="E33" s="11"/>
      <c r="F33" s="11"/>
      <c r="G33" s="16"/>
      <c r="H33" s="16"/>
      <c r="I33" s="16"/>
    </row>
    <row r="34" spans="1:10" ht="16.5" customHeight="1">
      <c r="A34" s="48" t="s">
        <v>60</v>
      </c>
      <c r="B34" s="48" t="s">
        <v>61</v>
      </c>
      <c r="C34" s="49">
        <v>203376</v>
      </c>
      <c r="D34" s="16"/>
      <c r="E34" s="11"/>
      <c r="F34" s="11"/>
      <c r="G34" s="16"/>
      <c r="H34" s="16"/>
      <c r="I34" s="16"/>
    </row>
    <row r="35" spans="1:10" ht="16.5" customHeight="1">
      <c r="A35" s="48" t="s">
        <v>62</v>
      </c>
      <c r="B35" s="48" t="s">
        <v>63</v>
      </c>
      <c r="C35" s="49">
        <v>65107.93</v>
      </c>
      <c r="D35" s="16"/>
      <c r="E35" s="11"/>
      <c r="F35" s="11"/>
      <c r="G35" s="16"/>
      <c r="H35" s="16"/>
      <c r="I35" s="16"/>
    </row>
    <row r="36" spans="1:10" ht="16.5" customHeight="1">
      <c r="A36" s="48" t="s">
        <v>64</v>
      </c>
      <c r="B36" s="48" t="s">
        <v>65</v>
      </c>
      <c r="C36" s="49">
        <v>284200</v>
      </c>
      <c r="D36" s="16"/>
      <c r="E36" s="11"/>
      <c r="F36" s="11"/>
      <c r="G36" s="16"/>
      <c r="H36" s="16"/>
      <c r="I36" s="16"/>
    </row>
    <row r="37" spans="1:10">
      <c r="A37" s="13">
        <v>11</v>
      </c>
      <c r="B37" s="6" t="s">
        <v>26</v>
      </c>
      <c r="C37" s="19">
        <v>0</v>
      </c>
      <c r="D37" s="16"/>
      <c r="E37" s="11"/>
      <c r="F37" s="11"/>
      <c r="G37" s="16"/>
      <c r="H37" s="16"/>
    </row>
    <row r="38" spans="1:10">
      <c r="A38" s="13">
        <v>12</v>
      </c>
      <c r="B38" s="6" t="s">
        <v>33</v>
      </c>
      <c r="C38" s="19">
        <v>0</v>
      </c>
      <c r="D38" s="16"/>
      <c r="E38" s="11"/>
      <c r="F38" s="11"/>
      <c r="G38" s="16"/>
      <c r="H38" s="16"/>
    </row>
    <row r="39" spans="1:10" ht="23.25" customHeight="1">
      <c r="A39" s="36" t="s">
        <v>15</v>
      </c>
      <c r="B39" s="37"/>
      <c r="C39" s="23"/>
      <c r="D39" s="16"/>
      <c r="E39" s="11"/>
      <c r="F39" s="11"/>
      <c r="G39" s="16"/>
      <c r="H39" s="16"/>
    </row>
    <row r="40" spans="1:10">
      <c r="A40" s="5">
        <v>13</v>
      </c>
      <c r="B40" s="4" t="s">
        <v>16</v>
      </c>
      <c r="C40" s="19">
        <v>0</v>
      </c>
      <c r="D40" s="16"/>
      <c r="E40" s="11"/>
      <c r="F40" s="11"/>
      <c r="G40" s="16"/>
      <c r="H40" s="16"/>
    </row>
    <row r="41" spans="1:10" ht="15.75" customHeight="1">
      <c r="A41" s="3" t="s">
        <v>43</v>
      </c>
      <c r="B41" s="4" t="s">
        <v>31</v>
      </c>
      <c r="C41" s="19">
        <v>0</v>
      </c>
      <c r="E41" s="8"/>
      <c r="F41" s="11"/>
      <c r="G41" s="16"/>
      <c r="J41"/>
    </row>
    <row r="42" spans="1:10">
      <c r="A42" s="5">
        <v>15</v>
      </c>
      <c r="B42" s="4" t="s">
        <v>24</v>
      </c>
      <c r="C42" s="19">
        <v>0</v>
      </c>
      <c r="E42" s="8"/>
      <c r="F42" s="11"/>
      <c r="G42" s="16"/>
      <c r="H42" s="16"/>
      <c r="J42"/>
    </row>
    <row r="43" spans="1:10">
      <c r="A43" s="5">
        <v>16</v>
      </c>
      <c r="B43" s="4" t="s">
        <v>17</v>
      </c>
      <c r="C43" s="19">
        <v>0</v>
      </c>
      <c r="E43" s="11"/>
      <c r="F43" s="11"/>
      <c r="G43" s="16"/>
      <c r="J43"/>
    </row>
    <row r="44" spans="1:10" s="29" customFormat="1" ht="15" customHeight="1">
      <c r="A44" s="5">
        <v>17</v>
      </c>
      <c r="B44" s="27" t="s">
        <v>18</v>
      </c>
      <c r="C44" s="28">
        <v>11694279.57</v>
      </c>
      <c r="E44" s="30"/>
      <c r="F44" s="30"/>
      <c r="G44" s="31"/>
    </row>
    <row r="45" spans="1:10" s="29" customFormat="1" ht="15" customHeight="1">
      <c r="A45" s="48" t="s">
        <v>80</v>
      </c>
      <c r="B45" s="48" t="s">
        <v>81</v>
      </c>
      <c r="C45" s="49">
        <v>746918.73</v>
      </c>
      <c r="E45" s="30"/>
      <c r="F45" s="30"/>
      <c r="G45" s="31"/>
    </row>
    <row r="46" spans="1:10" s="29" customFormat="1" ht="15" customHeight="1">
      <c r="A46" s="48" t="s">
        <v>82</v>
      </c>
      <c r="B46" s="48" t="s">
        <v>83</v>
      </c>
      <c r="C46" s="49">
        <v>46031.7</v>
      </c>
      <c r="E46" s="30"/>
      <c r="F46" s="30"/>
      <c r="G46" s="31"/>
    </row>
    <row r="47" spans="1:10" s="29" customFormat="1" ht="15" customHeight="1">
      <c r="A47" s="48" t="s">
        <v>84</v>
      </c>
      <c r="B47" s="48" t="s">
        <v>85</v>
      </c>
      <c r="C47" s="49">
        <v>73020</v>
      </c>
      <c r="E47" s="30"/>
      <c r="F47" s="30"/>
      <c r="G47" s="31"/>
    </row>
    <row r="48" spans="1:10" s="29" customFormat="1" ht="15" customHeight="1">
      <c r="A48" s="48" t="s">
        <v>86</v>
      </c>
      <c r="B48" s="48" t="s">
        <v>87</v>
      </c>
      <c r="C48" s="49">
        <v>446742</v>
      </c>
      <c r="E48" s="30"/>
      <c r="F48" s="30"/>
      <c r="G48" s="31"/>
    </row>
    <row r="49" spans="1:7" s="29" customFormat="1" ht="15" customHeight="1">
      <c r="A49" s="48" t="s">
        <v>88</v>
      </c>
      <c r="B49" s="48" t="s">
        <v>89</v>
      </c>
      <c r="C49" s="49">
        <v>92174.399999999994</v>
      </c>
      <c r="E49" s="30"/>
      <c r="F49" s="30"/>
      <c r="G49" s="31"/>
    </row>
    <row r="50" spans="1:7" s="29" customFormat="1" ht="15" customHeight="1">
      <c r="A50" s="48" t="s">
        <v>90</v>
      </c>
      <c r="B50" s="48" t="s">
        <v>91</v>
      </c>
      <c r="C50" s="49">
        <v>62590</v>
      </c>
      <c r="E50" s="30"/>
      <c r="F50" s="30"/>
      <c r="G50" s="31"/>
    </row>
    <row r="51" spans="1:7" s="29" customFormat="1" ht="15" customHeight="1">
      <c r="A51" s="48" t="s">
        <v>46</v>
      </c>
      <c r="B51" s="48" t="s">
        <v>47</v>
      </c>
      <c r="C51" s="49">
        <v>690022.99</v>
      </c>
      <c r="E51" s="30"/>
      <c r="F51" s="30"/>
      <c r="G51" s="31"/>
    </row>
    <row r="52" spans="1:7" s="29" customFormat="1" ht="15" customHeight="1">
      <c r="A52" s="48" t="s">
        <v>92</v>
      </c>
      <c r="B52" s="48" t="s">
        <v>93</v>
      </c>
      <c r="C52" s="49">
        <v>175461</v>
      </c>
      <c r="E52" s="30"/>
      <c r="F52" s="30"/>
      <c r="G52" s="31"/>
    </row>
    <row r="53" spans="1:7" s="29" customFormat="1" ht="15" customHeight="1">
      <c r="A53" s="48" t="s">
        <v>94</v>
      </c>
      <c r="B53" s="48" t="s">
        <v>95</v>
      </c>
      <c r="C53" s="49">
        <v>0.35</v>
      </c>
      <c r="E53" s="30"/>
      <c r="F53" s="30"/>
      <c r="G53" s="31"/>
    </row>
    <row r="54" spans="1:7" s="29" customFormat="1" ht="15" customHeight="1">
      <c r="A54" s="48" t="s">
        <v>96</v>
      </c>
      <c r="B54" s="48" t="s">
        <v>97</v>
      </c>
      <c r="C54" s="49">
        <v>55875.6</v>
      </c>
      <c r="E54" s="30"/>
      <c r="F54" s="30"/>
      <c r="G54" s="31"/>
    </row>
    <row r="55" spans="1:7" s="29" customFormat="1" ht="15" customHeight="1">
      <c r="A55" s="48" t="s">
        <v>98</v>
      </c>
      <c r="B55" s="48" t="s">
        <v>99</v>
      </c>
      <c r="C55" s="49">
        <v>399600</v>
      </c>
      <c r="E55" s="30"/>
      <c r="F55" s="30"/>
      <c r="G55" s="31"/>
    </row>
    <row r="56" spans="1:7" s="29" customFormat="1" ht="15" customHeight="1">
      <c r="A56" s="48" t="s">
        <v>100</v>
      </c>
      <c r="B56" s="48" t="s">
        <v>101</v>
      </c>
      <c r="C56" s="49">
        <v>231000</v>
      </c>
      <c r="E56" s="30"/>
      <c r="F56" s="30"/>
      <c r="G56" s="31"/>
    </row>
    <row r="57" spans="1:7" s="29" customFormat="1" ht="15" customHeight="1">
      <c r="A57" s="48" t="s">
        <v>102</v>
      </c>
      <c r="B57" s="48" t="s">
        <v>103</v>
      </c>
      <c r="C57" s="49">
        <v>11937.6</v>
      </c>
      <c r="E57" s="30"/>
      <c r="F57" s="30"/>
      <c r="G57" s="31"/>
    </row>
    <row r="58" spans="1:7" s="29" customFormat="1" ht="15" customHeight="1">
      <c r="A58" s="48" t="s">
        <v>70</v>
      </c>
      <c r="B58" s="48" t="s">
        <v>71</v>
      </c>
      <c r="C58" s="49">
        <v>2099184</v>
      </c>
      <c r="E58" s="30"/>
      <c r="F58" s="30"/>
      <c r="G58" s="31"/>
    </row>
    <row r="59" spans="1:7" s="29" customFormat="1" ht="15" customHeight="1">
      <c r="A59" s="48" t="s">
        <v>104</v>
      </c>
      <c r="B59" s="48" t="s">
        <v>105</v>
      </c>
      <c r="C59" s="49">
        <v>495054.8</v>
      </c>
      <c r="E59" s="30"/>
      <c r="F59" s="30"/>
      <c r="G59" s="31"/>
    </row>
    <row r="60" spans="1:7" s="29" customFormat="1" ht="15" customHeight="1">
      <c r="A60" s="48" t="s">
        <v>106</v>
      </c>
      <c r="B60" s="48" t="s">
        <v>107</v>
      </c>
      <c r="C60" s="49">
        <v>60000</v>
      </c>
      <c r="E60" s="30"/>
      <c r="F60" s="30"/>
      <c r="G60" s="31"/>
    </row>
    <row r="61" spans="1:7" s="29" customFormat="1" ht="15" customHeight="1">
      <c r="A61" s="48" t="s">
        <v>108</v>
      </c>
      <c r="B61" s="48" t="s">
        <v>109</v>
      </c>
      <c r="C61" s="49">
        <v>29400</v>
      </c>
      <c r="E61" s="30"/>
      <c r="F61" s="30"/>
      <c r="G61" s="31"/>
    </row>
    <row r="62" spans="1:7" s="29" customFormat="1" ht="15" customHeight="1">
      <c r="A62" s="48" t="s">
        <v>110</v>
      </c>
      <c r="B62" s="48" t="s">
        <v>111</v>
      </c>
      <c r="C62" s="49">
        <v>473508</v>
      </c>
      <c r="E62" s="30"/>
      <c r="F62" s="30"/>
      <c r="G62" s="31"/>
    </row>
    <row r="63" spans="1:7" s="29" customFormat="1" ht="15" customHeight="1">
      <c r="A63" s="48" t="s">
        <v>112</v>
      </c>
      <c r="B63" s="48" t="s">
        <v>113</v>
      </c>
      <c r="C63" s="49">
        <v>348000</v>
      </c>
      <c r="E63" s="30"/>
      <c r="F63" s="30"/>
      <c r="G63" s="31"/>
    </row>
    <row r="64" spans="1:7" s="29" customFormat="1" ht="15" customHeight="1">
      <c r="A64" s="48" t="s">
        <v>114</v>
      </c>
      <c r="B64" s="48" t="s">
        <v>115</v>
      </c>
      <c r="C64" s="49">
        <v>1927306.8</v>
      </c>
      <c r="E64" s="30"/>
      <c r="F64" s="30"/>
      <c r="G64" s="31"/>
    </row>
    <row r="65" spans="1:10" s="29" customFormat="1" ht="15" customHeight="1">
      <c r="A65" s="48" t="s">
        <v>116</v>
      </c>
      <c r="B65" s="48" t="s">
        <v>117</v>
      </c>
      <c r="C65" s="49">
        <v>1702500</v>
      </c>
      <c r="E65" s="30"/>
      <c r="F65" s="30"/>
      <c r="G65" s="31"/>
    </row>
    <row r="66" spans="1:10" s="29" customFormat="1" ht="15" customHeight="1">
      <c r="A66" s="48" t="s">
        <v>118</v>
      </c>
      <c r="B66" s="48" t="s">
        <v>119</v>
      </c>
      <c r="C66" s="49">
        <v>57024</v>
      </c>
      <c r="E66" s="30"/>
      <c r="F66" s="30"/>
      <c r="G66" s="31"/>
    </row>
    <row r="67" spans="1:10" s="29" customFormat="1" ht="15" customHeight="1">
      <c r="A67" s="48" t="s">
        <v>120</v>
      </c>
      <c r="B67" s="48" t="s">
        <v>121</v>
      </c>
      <c r="C67" s="49">
        <v>21840</v>
      </c>
      <c r="E67" s="30"/>
      <c r="F67" s="30"/>
      <c r="G67" s="31"/>
    </row>
    <row r="68" spans="1:10" s="29" customFormat="1" ht="15" customHeight="1">
      <c r="A68" s="48" t="s">
        <v>122</v>
      </c>
      <c r="B68" s="48" t="s">
        <v>123</v>
      </c>
      <c r="C68" s="49">
        <v>129744</v>
      </c>
      <c r="E68" s="30"/>
      <c r="F68" s="30"/>
      <c r="G68" s="31"/>
    </row>
    <row r="69" spans="1:10" s="29" customFormat="1" ht="15" customHeight="1">
      <c r="A69" s="48" t="s">
        <v>124</v>
      </c>
      <c r="B69" s="48" t="s">
        <v>125</v>
      </c>
      <c r="C69" s="49">
        <v>13590</v>
      </c>
      <c r="E69" s="30"/>
      <c r="F69" s="30"/>
      <c r="G69" s="31"/>
    </row>
    <row r="70" spans="1:10" s="29" customFormat="1" ht="15" customHeight="1">
      <c r="A70" s="48" t="s">
        <v>126</v>
      </c>
      <c r="B70" s="48" t="s">
        <v>127</v>
      </c>
      <c r="C70" s="49">
        <v>36951.599999999999</v>
      </c>
      <c r="E70" s="30"/>
      <c r="F70" s="30"/>
      <c r="G70" s="31"/>
    </row>
    <row r="71" spans="1:10" s="29" customFormat="1" ht="15" customHeight="1">
      <c r="A71" s="48" t="s">
        <v>128</v>
      </c>
      <c r="B71" s="48" t="s">
        <v>129</v>
      </c>
      <c r="C71" s="49">
        <v>100430</v>
      </c>
      <c r="E71" s="30"/>
      <c r="F71" s="30"/>
      <c r="G71" s="31"/>
    </row>
    <row r="72" spans="1:10" s="29" customFormat="1" ht="15" customHeight="1">
      <c r="A72" s="48" t="s">
        <v>130</v>
      </c>
      <c r="B72" s="48" t="s">
        <v>131</v>
      </c>
      <c r="C72" s="49">
        <v>96600</v>
      </c>
      <c r="E72" s="30"/>
      <c r="F72" s="30"/>
      <c r="G72" s="31"/>
    </row>
    <row r="73" spans="1:10" s="29" customFormat="1" ht="15" customHeight="1">
      <c r="A73" s="48" t="s">
        <v>132</v>
      </c>
      <c r="B73" s="48" t="s">
        <v>133</v>
      </c>
      <c r="C73" s="49">
        <v>576000</v>
      </c>
      <c r="E73" s="30"/>
      <c r="F73" s="30"/>
      <c r="G73" s="31"/>
    </row>
    <row r="74" spans="1:10" s="29" customFormat="1" ht="15" customHeight="1">
      <c r="A74" s="48" t="s">
        <v>134</v>
      </c>
      <c r="B74" s="48" t="s">
        <v>135</v>
      </c>
      <c r="C74" s="49">
        <v>213360</v>
      </c>
      <c r="E74" s="30"/>
      <c r="F74" s="30"/>
      <c r="G74" s="31"/>
    </row>
    <row r="75" spans="1:10" s="29" customFormat="1" ht="15" customHeight="1">
      <c r="A75" s="48" t="s">
        <v>136</v>
      </c>
      <c r="B75" s="48" t="s">
        <v>137</v>
      </c>
      <c r="C75" s="49">
        <v>190432</v>
      </c>
      <c r="E75" s="30"/>
      <c r="F75" s="30"/>
      <c r="G75" s="31"/>
    </row>
    <row r="76" spans="1:10" s="29" customFormat="1" ht="15" customHeight="1">
      <c r="A76" s="48" t="s">
        <v>138</v>
      </c>
      <c r="B76" s="48" t="s">
        <v>139</v>
      </c>
      <c r="C76" s="49">
        <v>45720</v>
      </c>
      <c r="E76" s="30"/>
      <c r="F76" s="30"/>
      <c r="G76" s="31"/>
    </row>
    <row r="77" spans="1:10" s="29" customFormat="1" ht="15" customHeight="1">
      <c r="A77" s="48" t="s">
        <v>140</v>
      </c>
      <c r="B77" s="48" t="s">
        <v>141</v>
      </c>
      <c r="C77" s="49">
        <v>28380</v>
      </c>
      <c r="E77" s="30"/>
      <c r="F77" s="30"/>
      <c r="G77" s="31"/>
    </row>
    <row r="78" spans="1:10" s="29" customFormat="1" ht="15" customHeight="1">
      <c r="A78" s="48" t="s">
        <v>72</v>
      </c>
      <c r="B78" s="48" t="s">
        <v>73</v>
      </c>
      <c r="C78" s="49">
        <v>0</v>
      </c>
      <c r="E78" s="30"/>
      <c r="F78" s="30"/>
      <c r="G78" s="31"/>
    </row>
    <row r="79" spans="1:10" s="29" customFormat="1" ht="15" customHeight="1">
      <c r="A79" s="48" t="s">
        <v>142</v>
      </c>
      <c r="B79" s="48" t="s">
        <v>143</v>
      </c>
      <c r="C79" s="49">
        <v>17880</v>
      </c>
      <c r="E79" s="30"/>
      <c r="F79" s="30"/>
      <c r="G79" s="31"/>
    </row>
    <row r="80" spans="1:10">
      <c r="A80" s="5">
        <v>18</v>
      </c>
      <c r="B80" s="2" t="s">
        <v>19</v>
      </c>
      <c r="C80" s="28">
        <v>146740</v>
      </c>
      <c r="E80" s="11"/>
      <c r="F80" s="8"/>
      <c r="J80"/>
    </row>
    <row r="81" spans="1:10">
      <c r="A81" s="48" t="s">
        <v>46</v>
      </c>
      <c r="B81" s="48" t="s">
        <v>47</v>
      </c>
      <c r="C81" s="49">
        <v>146740</v>
      </c>
      <c r="E81" s="11"/>
      <c r="F81" s="8"/>
      <c r="J81"/>
    </row>
    <row r="82" spans="1:10" ht="15.75" customHeight="1">
      <c r="A82" s="5">
        <v>19</v>
      </c>
      <c r="B82" s="2" t="s">
        <v>29</v>
      </c>
      <c r="C82" s="19">
        <v>0</v>
      </c>
      <c r="E82" s="8"/>
      <c r="F82" s="8"/>
      <c r="J82"/>
    </row>
    <row r="83" spans="1:10">
      <c r="A83" s="5">
        <v>20</v>
      </c>
      <c r="B83" s="4" t="s">
        <v>20</v>
      </c>
      <c r="C83" s="19">
        <v>0</v>
      </c>
      <c r="E83" s="8"/>
      <c r="F83" s="11"/>
      <c r="J83"/>
    </row>
    <row r="84" spans="1:10">
      <c r="A84" s="5">
        <v>21</v>
      </c>
      <c r="B84" s="4" t="s">
        <v>21</v>
      </c>
      <c r="C84" s="19">
        <v>0</v>
      </c>
      <c r="E84" s="8"/>
      <c r="F84" s="11"/>
      <c r="J84"/>
    </row>
    <row r="85" spans="1:10">
      <c r="A85" s="5">
        <v>22</v>
      </c>
      <c r="B85" s="4" t="s">
        <v>22</v>
      </c>
      <c r="C85" s="19">
        <v>186584.2</v>
      </c>
      <c r="E85" s="8"/>
      <c r="F85" s="11"/>
      <c r="J85"/>
    </row>
    <row r="86" spans="1:10">
      <c r="A86" s="48" t="s">
        <v>76</v>
      </c>
      <c r="B86" s="48" t="s">
        <v>77</v>
      </c>
      <c r="C86" s="49">
        <v>4001.8</v>
      </c>
      <c r="E86" s="8"/>
      <c r="F86" s="11"/>
      <c r="J86"/>
    </row>
    <row r="87" spans="1:10">
      <c r="A87" s="48" t="s">
        <v>78</v>
      </c>
      <c r="B87" s="48" t="s">
        <v>79</v>
      </c>
      <c r="C87" s="49">
        <v>182582.39999999999</v>
      </c>
      <c r="E87" s="8"/>
      <c r="F87" s="11"/>
      <c r="J87"/>
    </row>
    <row r="88" spans="1:10">
      <c r="A88" s="5">
        <v>23</v>
      </c>
      <c r="B88" s="4" t="s">
        <v>23</v>
      </c>
      <c r="C88" s="19">
        <v>0</v>
      </c>
      <c r="E88" s="8"/>
      <c r="F88" s="8"/>
      <c r="J88"/>
    </row>
    <row r="89" spans="1:10">
      <c r="A89" s="5">
        <v>24</v>
      </c>
      <c r="B89" s="4" t="s">
        <v>27</v>
      </c>
      <c r="C89" s="19">
        <v>0</v>
      </c>
      <c r="E89" s="8"/>
      <c r="F89" s="8"/>
      <c r="J89"/>
    </row>
    <row r="90" spans="1:10">
      <c r="A90" s="5">
        <v>25</v>
      </c>
      <c r="B90" s="4" t="s">
        <v>28</v>
      </c>
      <c r="C90" s="19">
        <v>4311657.9000000004</v>
      </c>
      <c r="E90" s="8"/>
      <c r="F90" s="8"/>
      <c r="J90"/>
    </row>
    <row r="91" spans="1:10">
      <c r="A91" s="48" t="s">
        <v>66</v>
      </c>
      <c r="B91" s="48" t="s">
        <v>67</v>
      </c>
      <c r="C91" s="49">
        <v>1190157.1000000001</v>
      </c>
      <c r="E91" s="8"/>
      <c r="F91" s="8"/>
      <c r="J91"/>
    </row>
    <row r="92" spans="1:10">
      <c r="A92" s="48" t="s">
        <v>68</v>
      </c>
      <c r="B92" s="48" t="s">
        <v>69</v>
      </c>
      <c r="C92" s="49">
        <v>246452.8</v>
      </c>
      <c r="E92" s="8"/>
      <c r="F92" s="8"/>
      <c r="J92"/>
    </row>
    <row r="93" spans="1:10">
      <c r="A93" s="48" t="s">
        <v>70</v>
      </c>
      <c r="B93" s="48" t="s">
        <v>71</v>
      </c>
      <c r="C93" s="49">
        <v>128700</v>
      </c>
      <c r="E93" s="8"/>
      <c r="F93" s="8"/>
      <c r="J93"/>
    </row>
    <row r="94" spans="1:10">
      <c r="A94" s="48" t="s">
        <v>74</v>
      </c>
      <c r="B94" s="48" t="s">
        <v>75</v>
      </c>
      <c r="C94" s="49">
        <v>2746348</v>
      </c>
      <c r="E94" s="8"/>
      <c r="F94" s="8"/>
      <c r="J94"/>
    </row>
    <row r="95" spans="1:10">
      <c r="A95" s="38" t="s">
        <v>32</v>
      </c>
      <c r="B95" s="39"/>
      <c r="C95" s="20">
        <f>+C9+C10</f>
        <v>21965028.289999999</v>
      </c>
      <c r="E95" s="8"/>
      <c r="F95" s="8"/>
      <c r="J95"/>
    </row>
    <row r="96" spans="1:10" ht="31.5" customHeight="1">
      <c r="A96" s="40"/>
      <c r="B96" s="40"/>
      <c r="C96" s="40"/>
      <c r="E96" s="8"/>
      <c r="F96" s="8"/>
      <c r="J96"/>
    </row>
    <row r="97" spans="3:10">
      <c r="E97" s="8"/>
      <c r="F97" s="8"/>
      <c r="J97"/>
    </row>
    <row r="98" spans="3:10">
      <c r="C98" s="25"/>
      <c r="J98"/>
    </row>
    <row r="99" spans="3:10">
      <c r="C99" s="26"/>
      <c r="J99"/>
    </row>
    <row r="100" spans="3:10">
      <c r="C100" s="26"/>
      <c r="J100"/>
    </row>
    <row r="101" spans="3:10">
      <c r="C101" s="26"/>
      <c r="J101"/>
    </row>
    <row r="102" spans="3:10">
      <c r="C102" s="26"/>
      <c r="J102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9:B39"/>
    <mergeCell ref="A95:B95"/>
    <mergeCell ref="A96:C96"/>
  </mergeCells>
  <pageMargins left="0.7" right="0.7" top="0.75" bottom="0.75" header="0.3" footer="0.3"/>
  <pageSetup paperSize="9" scale="30" orientation="landscape" verticalDpi="0" r:id="rId1"/>
  <rowBreaks count="1" manualBreakCount="1">
    <brk id="9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08.04.2022</vt:lpstr>
      <vt:lpstr>Sheet2</vt:lpstr>
      <vt:lpstr>'08.04.2022'!Print_Area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2022-04-15T06:18:18Z</dcterms:modified>
</cp:coreProperties>
</file>