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04.10.2021" sheetId="1" r:id="rId1"/>
    <sheet name="Sheet2" sheetId="2" r:id="rId2"/>
  </sheets>
  <definedNames>
    <definedName name="_xlnm.Print_Area" localSheetId="0">'04.10.2021'!$A$1:$F$80</definedName>
  </definedNames>
  <calcPr calcId="124519"/>
</workbook>
</file>

<file path=xl/calcChain.xml><?xml version="1.0" encoding="utf-8"?>
<calcChain xmlns="http://schemas.openxmlformats.org/spreadsheetml/2006/main">
  <c r="C4" i="1"/>
  <c r="C7"/>
  <c r="C9"/>
  <c r="C80" s="1"/>
  <c r="C11" l="1"/>
  <c r="C12" s="1"/>
</calcChain>
</file>

<file path=xl/sharedStrings.xml><?xml version="1.0" encoding="utf-8"?>
<sst xmlns="http://schemas.openxmlformats.org/spreadsheetml/2006/main" count="122" uniqueCount="102">
  <si>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</si>
  <si>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</si>
  <si>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</si>
  <si>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</si>
  <si>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</si>
  <si>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</si>
  <si>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</si>
  <si>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</si>
  <si>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</si>
  <si>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</si>
  <si>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</si>
  <si>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</si>
  <si>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</si>
  <si>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</si>
  <si>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</si>
  <si>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</si>
  <si>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</si>
  <si>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</si>
  <si>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</si>
  <si>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</si>
  <si>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</si>
  <si>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</si>
  <si>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</si>
  <si>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</si>
  <si>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</si>
  <si>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</si>
  <si>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</si>
  <si>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</si>
  <si>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</si>
  <si>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</si>
  <si>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</si>
  <si>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</si>
  <si>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</si>
  <si>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</si>
  <si>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</si>
  <si>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</si>
  <si>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</si>
  <si>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</si>
  <si>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</si>
  <si>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</si>
  <si>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</si>
  <si>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</si>
  <si>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</si>
  <si>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</si>
  <si>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</si>
  <si>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</si>
  <si>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</si>
  <si>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</si>
  <si>
    <t xml:space="preserve">0014           </t>
  </si>
  <si>
    <t>ECO TRADE</t>
  </si>
  <si>
    <t xml:space="preserve">0550           </t>
  </si>
  <si>
    <t>PHOENIX PHARMA</t>
  </si>
  <si>
    <t xml:space="preserve">0803           </t>
  </si>
  <si>
    <t>INSTITUT  TORLAK BEOGRAD</t>
  </si>
  <si>
    <t xml:space="preserve">0830           </t>
  </si>
  <si>
    <t>ADOC BEOGRAD</t>
  </si>
  <si>
    <t xml:space="preserve">1073           </t>
  </si>
  <si>
    <t>MEDIK-UNION BEOGRAD</t>
  </si>
  <si>
    <t xml:space="preserve">1088           </t>
  </si>
  <si>
    <t>VEGA VALJEVO</t>
  </si>
  <si>
    <t xml:space="preserve">111113         </t>
  </si>
  <si>
    <t>PFIZER  SRB DOO</t>
  </si>
  <si>
    <t xml:space="preserve">1131           </t>
  </si>
  <si>
    <t>FARMALOGIST DOO</t>
  </si>
  <si>
    <t xml:space="preserve">1210           </t>
  </si>
  <si>
    <t>MAGNA PHARMACIJA BEOGRAD</t>
  </si>
  <si>
    <t xml:space="preserve">2477           </t>
  </si>
  <si>
    <t>BEOHEM-3</t>
  </si>
  <si>
    <t xml:space="preserve">2635           </t>
  </si>
  <si>
    <t>INPHARM  CO DOO</t>
  </si>
  <si>
    <t xml:space="preserve">2930           </t>
  </si>
  <si>
    <t>BRAUN ADRIA</t>
  </si>
  <si>
    <t xml:space="preserve">333334         </t>
  </si>
  <si>
    <t>SOPHARMA TRADING DOO</t>
  </si>
  <si>
    <t xml:space="preserve">3790           </t>
  </si>
  <si>
    <t>MEDICA LINEA PHARM DOO nevaži</t>
  </si>
  <si>
    <t xml:space="preserve">4498           </t>
  </si>
  <si>
    <t>AMICUS  SRB DOO</t>
  </si>
  <si>
    <t xml:space="preserve">128            </t>
  </si>
  <si>
    <t>DVL KOMERC DOO</t>
  </si>
  <si>
    <t xml:space="preserve">0939           </t>
  </si>
  <si>
    <t>FRESENIUS MEDICAL CARE nevaži tekući</t>
  </si>
  <si>
    <t xml:space="preserve">5558           </t>
  </si>
  <si>
    <t>NIPRO MEDICAL D.O.O.</t>
  </si>
  <si>
    <t xml:space="preserve">0154           </t>
  </si>
  <si>
    <t>HERMES-PHARMA DOO</t>
  </si>
  <si>
    <t xml:space="preserve">1035           </t>
  </si>
  <si>
    <t>VICOR</t>
  </si>
  <si>
    <t xml:space="preserve">0167           </t>
  </si>
  <si>
    <t>EUROMEDICINA</t>
  </si>
  <si>
    <t xml:space="preserve">0333           </t>
  </si>
  <si>
    <t>MAKLER</t>
  </si>
  <si>
    <t xml:space="preserve">0506           </t>
  </si>
  <si>
    <t>SUPERLAB BEOGRAD</t>
  </si>
  <si>
    <t xml:space="preserve">0902           </t>
  </si>
  <si>
    <t>LABTEH BEOGRAD</t>
  </si>
  <si>
    <t xml:space="preserve">1955           </t>
  </si>
  <si>
    <t>EURODIJAGNOSTIKA</t>
  </si>
  <si>
    <t xml:space="preserve">3444           </t>
  </si>
  <si>
    <t>REMED  D.O.O</t>
  </si>
  <si>
    <t xml:space="preserve">1388           </t>
  </si>
  <si>
    <t>NARCISSUS DOO račun ne važi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</si>
</sst>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49" fontId="27" fillId="0" borderId="1" xfId="0" applyNumberFormat="1" applyFont="1" applyFill="1" applyBorder="1" applyAlignment="1" applyProtection="1"/>
    <xf numFmtId="4" fontId="27" fillId="0" borderId="1" xfId="0" applyNumberFormat="1" applyFont="1" applyFill="1" applyBorder="1" applyAlignment="1" applyProtection="1"/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view="pageBreakPreview" zoomScale="86" zoomScaleSheetLayoutView="86" workbookViewId="0">
      <selection activeCell="B27" sqref="B27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10.5703125" customWidth="1"/>
    <col min="5" max="5" width="14.28515625" bestFit="1" customWidth="1"/>
    <col min="6" max="6" width="10.570312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44473</v>
      </c>
    </row>
    <row r="3" spans="1:9">
      <c r="A3" s="13">
        <v>1</v>
      </c>
      <c r="B3" s="12" t="s">
        <v>2</v>
      </c>
      <c r="C3" s="19">
        <v>8959095.25</v>
      </c>
      <c r="E3" s="11"/>
      <c r="F3" s="11"/>
      <c r="H3" s="16"/>
    </row>
    <row r="4" spans="1:9">
      <c r="A4" s="13">
        <v>2</v>
      </c>
      <c r="B4" s="12" t="s">
        <v>3</v>
      </c>
      <c r="C4" s="19">
        <f>15153647.72-21281</f>
        <v>15132366.720000001</v>
      </c>
      <c r="E4" s="11"/>
      <c r="F4" s="11"/>
      <c r="H4" s="16"/>
    </row>
    <row r="5" spans="1:9">
      <c r="A5" s="13">
        <v>3</v>
      </c>
      <c r="B5" s="12" t="s">
        <v>4</v>
      </c>
      <c r="C5" s="19">
        <v>21281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24112742.969999999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34</v>
      </c>
      <c r="C9" s="19">
        <f>+C14+C15+C16+C17+C18+C19+C20+C21+C22+C24+C26+C27+C28+C29+C31+C47+C51+C55+C56+C64+C65+C67+C70+C72+C71+C74+C75</f>
        <v>16853304.879999999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 t="s">
        <v>33</v>
      </c>
      <c r="E10" s="9"/>
      <c r="F10" s="11"/>
      <c r="H10" s="16"/>
    </row>
    <row r="11" spans="1:9">
      <c r="A11" s="39" t="s">
        <v>9</v>
      </c>
      <c r="B11" s="39"/>
      <c r="C11" s="22">
        <f>+C9</f>
        <v>16853304.879999999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7259438.0899999999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42</v>
      </c>
      <c r="C14" s="19">
        <v>2500</v>
      </c>
      <c r="D14" s="16"/>
      <c r="E14" s="11"/>
      <c r="F14" s="11"/>
      <c r="G14" s="16"/>
      <c r="H14" s="16"/>
      <c r="I14" s="16"/>
    </row>
    <row r="15" spans="1:9">
      <c r="A15" s="13" t="s">
        <v>38</v>
      </c>
      <c r="B15" s="17" t="s">
        <v>43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1592651.11</v>
      </c>
      <c r="D16" s="16"/>
      <c r="E16" s="11"/>
      <c r="F16" s="11"/>
      <c r="G16" s="16"/>
      <c r="H16" s="16"/>
      <c r="I16" s="16"/>
    </row>
    <row r="17" spans="1:9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9">
      <c r="A18" s="13">
        <v>4</v>
      </c>
      <c r="B18" s="6" t="s">
        <v>44</v>
      </c>
      <c r="C18" s="19">
        <v>0</v>
      </c>
      <c r="D18" s="16"/>
      <c r="E18" s="11"/>
      <c r="F18" s="11"/>
      <c r="G18" s="16"/>
      <c r="H18" s="16"/>
      <c r="I18" s="16"/>
    </row>
    <row r="19" spans="1:9">
      <c r="A19" s="13">
        <v>5</v>
      </c>
      <c r="B19" s="6" t="s">
        <v>47</v>
      </c>
      <c r="C19" s="19">
        <v>0</v>
      </c>
      <c r="D19" s="16"/>
      <c r="E19" s="11"/>
      <c r="F19" s="11"/>
      <c r="G19" s="16"/>
      <c r="H19" s="16"/>
      <c r="I19" s="16"/>
    </row>
    <row r="20" spans="1:9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9">
      <c r="A21" s="13" t="s">
        <v>45</v>
      </c>
      <c r="B21" s="6" t="s">
        <v>39</v>
      </c>
      <c r="C21" s="19">
        <v>0</v>
      </c>
      <c r="D21" s="16"/>
      <c r="E21" s="11"/>
      <c r="F21" s="11"/>
      <c r="G21" s="16"/>
      <c r="H21" s="16"/>
      <c r="I21" s="16"/>
    </row>
    <row r="22" spans="1:9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9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9">
      <c r="A24" s="13">
        <v>8</v>
      </c>
      <c r="B24" s="6" t="s">
        <v>41</v>
      </c>
      <c r="C24" s="19">
        <v>107184</v>
      </c>
      <c r="D24" s="16"/>
      <c r="E24" s="11"/>
      <c r="F24" s="11"/>
      <c r="G24" s="16"/>
      <c r="H24" s="16"/>
      <c r="I24" s="16"/>
    </row>
    <row r="25" spans="1:9">
      <c r="A25" s="48" t="s">
        <v>78</v>
      </c>
      <c r="B25" s="48" t="s">
        <v>79</v>
      </c>
      <c r="C25" s="49">
        <v>107184</v>
      </c>
      <c r="D25" s="16"/>
      <c r="E25" s="11"/>
      <c r="F25" s="11"/>
      <c r="G25" s="16"/>
      <c r="H25" s="16"/>
      <c r="I25" s="16"/>
    </row>
    <row r="26" spans="1:9">
      <c r="A26" s="13">
        <v>9</v>
      </c>
      <c r="B26" s="6" t="s">
        <v>37</v>
      </c>
      <c r="C26" s="19">
        <v>44107</v>
      </c>
      <c r="D26" s="16"/>
      <c r="E26" s="11"/>
      <c r="F26" s="11"/>
      <c r="G26" s="16"/>
      <c r="H26" s="16"/>
      <c r="I26" s="16"/>
    </row>
    <row r="27" spans="1:9" ht="16.5" customHeight="1">
      <c r="A27" s="13">
        <v>10</v>
      </c>
      <c r="B27" s="18" t="s">
        <v>40</v>
      </c>
      <c r="C27" s="19">
        <v>0</v>
      </c>
      <c r="D27" s="16"/>
      <c r="E27" s="11"/>
      <c r="F27" s="11"/>
      <c r="G27" s="16"/>
      <c r="H27" s="16"/>
      <c r="I27" s="16"/>
    </row>
    <row r="28" spans="1:9">
      <c r="A28" s="13">
        <v>11</v>
      </c>
      <c r="B28" s="6" t="s">
        <v>27</v>
      </c>
      <c r="C28" s="19">
        <v>0</v>
      </c>
      <c r="D28" s="16"/>
      <c r="E28" s="11"/>
      <c r="F28" s="11"/>
      <c r="G28" s="16"/>
      <c r="H28" s="16"/>
    </row>
    <row r="29" spans="1:9">
      <c r="A29" s="13">
        <v>12</v>
      </c>
      <c r="B29" s="6" t="s">
        <v>36</v>
      </c>
      <c r="C29" s="19">
        <v>0</v>
      </c>
      <c r="D29" s="16"/>
      <c r="E29" s="11"/>
      <c r="F29" s="11"/>
      <c r="G29" s="16"/>
      <c r="H29" s="16"/>
    </row>
    <row r="30" spans="1:9" ht="23.25" customHeight="1">
      <c r="A30" s="43" t="s">
        <v>15</v>
      </c>
      <c r="B30" s="44"/>
      <c r="C30" s="23"/>
      <c r="D30" s="16"/>
      <c r="E30" s="11"/>
      <c r="F30" s="11"/>
      <c r="G30" s="16"/>
      <c r="H30" s="16"/>
    </row>
    <row r="31" spans="1:9">
      <c r="A31" s="5">
        <v>13</v>
      </c>
      <c r="B31" s="4" t="s">
        <v>16</v>
      </c>
      <c r="C31" s="19">
        <v>4221858.1500000004</v>
      </c>
      <c r="D31" s="16"/>
      <c r="E31" s="11"/>
      <c r="F31" s="11"/>
      <c r="G31" s="16"/>
      <c r="H31" s="16"/>
    </row>
    <row r="32" spans="1:9">
      <c r="A32" s="48" t="s">
        <v>48</v>
      </c>
      <c r="B32" s="48" t="s">
        <v>49</v>
      </c>
      <c r="C32" s="49">
        <v>44946</v>
      </c>
      <c r="D32" s="16"/>
      <c r="E32" s="11"/>
      <c r="F32" s="11"/>
      <c r="G32" s="16"/>
      <c r="H32" s="16"/>
    </row>
    <row r="33" spans="1:10">
      <c r="A33" s="48" t="s">
        <v>50</v>
      </c>
      <c r="B33" s="48" t="s">
        <v>51</v>
      </c>
      <c r="C33" s="49">
        <v>604349.24</v>
      </c>
      <c r="D33" s="16"/>
      <c r="E33" s="11"/>
      <c r="F33" s="11"/>
      <c r="G33" s="16"/>
      <c r="H33" s="16"/>
    </row>
    <row r="34" spans="1:10">
      <c r="A34" s="48" t="s">
        <v>52</v>
      </c>
      <c r="B34" s="48" t="s">
        <v>53</v>
      </c>
      <c r="C34" s="49">
        <v>24716.34</v>
      </c>
      <c r="D34" s="16"/>
      <c r="E34" s="11"/>
      <c r="F34" s="11"/>
      <c r="G34" s="16"/>
      <c r="H34" s="16"/>
    </row>
    <row r="35" spans="1:10">
      <c r="A35" s="48" t="s">
        <v>54</v>
      </c>
      <c r="B35" s="48" t="s">
        <v>55</v>
      </c>
      <c r="C35" s="49">
        <v>13027.41</v>
      </c>
      <c r="D35" s="16"/>
      <c r="E35" s="11"/>
      <c r="F35" s="11"/>
      <c r="G35" s="16"/>
      <c r="H35" s="16"/>
    </row>
    <row r="36" spans="1:10">
      <c r="A36" s="48" t="s">
        <v>56</v>
      </c>
      <c r="B36" s="48" t="s">
        <v>57</v>
      </c>
      <c r="C36" s="49">
        <v>31901.1</v>
      </c>
      <c r="D36" s="16"/>
      <c r="E36" s="11"/>
      <c r="F36" s="11"/>
      <c r="G36" s="16"/>
      <c r="H36" s="16"/>
    </row>
    <row r="37" spans="1:10">
      <c r="A37" s="48" t="s">
        <v>58</v>
      </c>
      <c r="B37" s="48" t="s">
        <v>59</v>
      </c>
      <c r="C37" s="49">
        <v>427504.86</v>
      </c>
      <c r="D37" s="16"/>
      <c r="E37" s="11"/>
      <c r="F37" s="11"/>
      <c r="G37" s="16"/>
      <c r="H37" s="16"/>
    </row>
    <row r="38" spans="1:10">
      <c r="A38" s="48" t="s">
        <v>60</v>
      </c>
      <c r="B38" s="48" t="s">
        <v>61</v>
      </c>
      <c r="C38" s="49">
        <v>31909.68</v>
      </c>
      <c r="D38" s="16"/>
      <c r="E38" s="11"/>
      <c r="F38" s="11"/>
      <c r="G38" s="16"/>
      <c r="H38" s="16"/>
    </row>
    <row r="39" spans="1:10">
      <c r="A39" s="48" t="s">
        <v>62</v>
      </c>
      <c r="B39" s="48" t="s">
        <v>63</v>
      </c>
      <c r="C39" s="49">
        <v>646657.48</v>
      </c>
      <c r="D39" s="16"/>
      <c r="E39" s="11"/>
      <c r="F39" s="11"/>
      <c r="G39" s="16"/>
      <c r="H39" s="16"/>
    </row>
    <row r="40" spans="1:10">
      <c r="A40" s="48" t="s">
        <v>64</v>
      </c>
      <c r="B40" s="48" t="s">
        <v>65</v>
      </c>
      <c r="C40" s="49">
        <v>47385.8</v>
      </c>
      <c r="D40" s="16"/>
      <c r="E40" s="11"/>
      <c r="F40" s="11"/>
      <c r="G40" s="16"/>
      <c r="H40" s="16"/>
    </row>
    <row r="41" spans="1:10">
      <c r="A41" s="48" t="s">
        <v>66</v>
      </c>
      <c r="B41" s="48" t="s">
        <v>67</v>
      </c>
      <c r="C41" s="49">
        <v>239514</v>
      </c>
      <c r="D41" s="16"/>
      <c r="E41" s="11"/>
      <c r="F41" s="11"/>
      <c r="G41" s="16"/>
      <c r="H41" s="16"/>
    </row>
    <row r="42" spans="1:10">
      <c r="A42" s="48" t="s">
        <v>68</v>
      </c>
      <c r="B42" s="48" t="s">
        <v>69</v>
      </c>
      <c r="C42" s="49">
        <v>530720.85</v>
      </c>
      <c r="D42" s="16"/>
      <c r="E42" s="11"/>
      <c r="F42" s="11"/>
      <c r="G42" s="16"/>
      <c r="H42" s="16"/>
    </row>
    <row r="43" spans="1:10">
      <c r="A43" s="48" t="s">
        <v>70</v>
      </c>
      <c r="B43" s="48" t="s">
        <v>71</v>
      </c>
      <c r="C43" s="49">
        <v>93984</v>
      </c>
      <c r="D43" s="16"/>
      <c r="E43" s="11"/>
      <c r="F43" s="11"/>
      <c r="G43" s="16"/>
      <c r="H43" s="16"/>
    </row>
    <row r="44" spans="1:10">
      <c r="A44" s="48" t="s">
        <v>72</v>
      </c>
      <c r="B44" s="48" t="s">
        <v>73</v>
      </c>
      <c r="C44" s="49">
        <v>788822.59</v>
      </c>
      <c r="D44" s="16"/>
      <c r="E44" s="11"/>
      <c r="F44" s="11"/>
      <c r="G44" s="16"/>
      <c r="H44" s="16"/>
    </row>
    <row r="45" spans="1:10">
      <c r="A45" s="48" t="s">
        <v>74</v>
      </c>
      <c r="B45" s="48" t="s">
        <v>75</v>
      </c>
      <c r="C45" s="49">
        <v>420208.8</v>
      </c>
      <c r="D45" s="16"/>
      <c r="E45" s="11"/>
      <c r="F45" s="11"/>
      <c r="G45" s="16"/>
      <c r="H45" s="16"/>
    </row>
    <row r="46" spans="1:10">
      <c r="A46" s="48" t="s">
        <v>76</v>
      </c>
      <c r="B46" s="48" t="s">
        <v>77</v>
      </c>
      <c r="C46" s="49">
        <v>276210</v>
      </c>
      <c r="D46" s="16"/>
      <c r="E46" s="11"/>
      <c r="F46" s="11"/>
      <c r="G46" s="16"/>
      <c r="H46" s="16"/>
    </row>
    <row r="47" spans="1:10" ht="15.75" customHeight="1">
      <c r="A47" s="3" t="s">
        <v>46</v>
      </c>
      <c r="B47" s="4" t="s">
        <v>32</v>
      </c>
      <c r="C47" s="19">
        <v>350282.23999999999</v>
      </c>
      <c r="E47" s="8"/>
      <c r="F47" s="11"/>
      <c r="G47" s="16"/>
      <c r="J47"/>
    </row>
    <row r="48" spans="1:10" ht="15.75" customHeight="1">
      <c r="A48" s="48" t="s">
        <v>58</v>
      </c>
      <c r="B48" s="48" t="s">
        <v>59</v>
      </c>
      <c r="C48" s="49">
        <v>174913.2</v>
      </c>
      <c r="E48" s="8"/>
      <c r="F48" s="11"/>
      <c r="G48" s="16"/>
      <c r="J48"/>
    </row>
    <row r="49" spans="1:10" ht="15.75" customHeight="1">
      <c r="A49" s="48" t="s">
        <v>62</v>
      </c>
      <c r="B49" s="48" t="s">
        <v>63</v>
      </c>
      <c r="C49" s="49">
        <v>142965.9</v>
      </c>
      <c r="E49" s="8"/>
      <c r="F49" s="11"/>
      <c r="G49" s="16"/>
      <c r="J49"/>
    </row>
    <row r="50" spans="1:10" ht="15.75" customHeight="1">
      <c r="A50" s="48" t="s">
        <v>72</v>
      </c>
      <c r="B50" s="48" t="s">
        <v>73</v>
      </c>
      <c r="C50" s="49">
        <v>32403.14</v>
      </c>
      <c r="E50" s="8"/>
      <c r="F50" s="11"/>
      <c r="G50" s="16"/>
      <c r="J50"/>
    </row>
    <row r="51" spans="1:10">
      <c r="A51" s="5">
        <v>15</v>
      </c>
      <c r="B51" s="4" t="s">
        <v>25</v>
      </c>
      <c r="C51" s="19">
        <v>473000.68</v>
      </c>
      <c r="E51" s="8"/>
      <c r="F51" s="11"/>
      <c r="G51" s="16"/>
      <c r="H51" s="16"/>
      <c r="J51"/>
    </row>
    <row r="52" spans="1:10">
      <c r="A52" s="48" t="s">
        <v>50</v>
      </c>
      <c r="B52" s="48" t="s">
        <v>51</v>
      </c>
      <c r="C52" s="49">
        <v>137142.59</v>
      </c>
      <c r="E52" s="8"/>
      <c r="F52" s="11"/>
      <c r="G52" s="16"/>
      <c r="H52" s="16"/>
      <c r="J52"/>
    </row>
    <row r="53" spans="1:10">
      <c r="A53" s="48" t="s">
        <v>54</v>
      </c>
      <c r="B53" s="48" t="s">
        <v>55</v>
      </c>
      <c r="C53" s="49">
        <v>63113.09</v>
      </c>
      <c r="E53" s="8"/>
      <c r="F53" s="11"/>
      <c r="G53" s="16"/>
      <c r="H53" s="16"/>
      <c r="J53"/>
    </row>
    <row r="54" spans="1:10">
      <c r="A54" s="48" t="s">
        <v>76</v>
      </c>
      <c r="B54" s="48" t="s">
        <v>77</v>
      </c>
      <c r="C54" s="49">
        <v>272745</v>
      </c>
      <c r="E54" s="8"/>
      <c r="F54" s="11"/>
      <c r="G54" s="16"/>
      <c r="H54" s="16"/>
      <c r="J54"/>
    </row>
    <row r="55" spans="1:10">
      <c r="A55" s="5">
        <v>16</v>
      </c>
      <c r="B55" s="4" t="s">
        <v>17</v>
      </c>
      <c r="C55" s="19">
        <v>0</v>
      </c>
      <c r="E55" s="11"/>
      <c r="F55" s="11"/>
      <c r="G55" s="16"/>
      <c r="J55"/>
    </row>
    <row r="56" spans="1:10" s="29" customFormat="1" ht="15" customHeight="1">
      <c r="A56" s="5">
        <v>17</v>
      </c>
      <c r="B56" s="27" t="s">
        <v>18</v>
      </c>
      <c r="C56" s="28">
        <v>4178503.81</v>
      </c>
      <c r="E56" s="30"/>
      <c r="F56" s="30"/>
      <c r="G56" s="31"/>
    </row>
    <row r="57" spans="1:10" s="29" customFormat="1" ht="15" customHeight="1">
      <c r="A57" s="48" t="s">
        <v>88</v>
      </c>
      <c r="B57" s="48" t="s">
        <v>89</v>
      </c>
      <c r="C57" s="49">
        <v>255213.6</v>
      </c>
      <c r="E57" s="30"/>
      <c r="F57" s="30"/>
      <c r="G57" s="31"/>
    </row>
    <row r="58" spans="1:10" s="29" customFormat="1" ht="15" customHeight="1">
      <c r="A58" s="48" t="s">
        <v>90</v>
      </c>
      <c r="B58" s="48" t="s">
        <v>91</v>
      </c>
      <c r="C58" s="49">
        <v>251837.22</v>
      </c>
      <c r="E58" s="30"/>
      <c r="F58" s="30"/>
      <c r="G58" s="31"/>
    </row>
    <row r="59" spans="1:10" s="29" customFormat="1" ht="15" customHeight="1">
      <c r="A59" s="48" t="s">
        <v>92</v>
      </c>
      <c r="B59" s="48" t="s">
        <v>93</v>
      </c>
      <c r="C59" s="49">
        <v>13500</v>
      </c>
      <c r="E59" s="30"/>
      <c r="F59" s="30"/>
      <c r="G59" s="31"/>
    </row>
    <row r="60" spans="1:10" s="29" customFormat="1" ht="15" customHeight="1">
      <c r="A60" s="48" t="s">
        <v>94</v>
      </c>
      <c r="B60" s="48" t="s">
        <v>95</v>
      </c>
      <c r="C60" s="49">
        <v>546552</v>
      </c>
      <c r="E60" s="30"/>
      <c r="F60" s="30"/>
      <c r="G60" s="31"/>
    </row>
    <row r="61" spans="1:10" s="29" customFormat="1" ht="15" customHeight="1">
      <c r="A61" s="48" t="s">
        <v>86</v>
      </c>
      <c r="B61" s="48" t="s">
        <v>87</v>
      </c>
      <c r="C61" s="49">
        <v>107525</v>
      </c>
      <c r="E61" s="30"/>
      <c r="F61" s="30"/>
      <c r="G61" s="31"/>
    </row>
    <row r="62" spans="1:10" s="29" customFormat="1" ht="15" customHeight="1">
      <c r="A62" s="48" t="s">
        <v>96</v>
      </c>
      <c r="B62" s="48" t="s">
        <v>97</v>
      </c>
      <c r="C62" s="49">
        <v>754092</v>
      </c>
      <c r="E62" s="30"/>
      <c r="F62" s="30"/>
      <c r="G62" s="31"/>
    </row>
    <row r="63" spans="1:10" s="29" customFormat="1" ht="15" customHeight="1">
      <c r="A63" s="48" t="s">
        <v>98</v>
      </c>
      <c r="B63" s="48" t="s">
        <v>99</v>
      </c>
      <c r="C63" s="49">
        <v>2249783.9900000002</v>
      </c>
      <c r="E63" s="30"/>
      <c r="F63" s="30"/>
      <c r="G63" s="31"/>
    </row>
    <row r="64" spans="1:10">
      <c r="A64" s="5">
        <v>18</v>
      </c>
      <c r="B64" s="2" t="s">
        <v>19</v>
      </c>
      <c r="C64" s="19">
        <v>0</v>
      </c>
      <c r="E64" s="11"/>
      <c r="F64" s="8"/>
      <c r="J64"/>
    </row>
    <row r="65" spans="1:10" ht="15.75" customHeight="1">
      <c r="A65" s="5">
        <v>19</v>
      </c>
      <c r="B65" s="2" t="s">
        <v>30</v>
      </c>
      <c r="C65" s="19">
        <v>96800</v>
      </c>
      <c r="E65" s="8"/>
      <c r="F65" s="8"/>
      <c r="J65"/>
    </row>
    <row r="66" spans="1:10" ht="15.75" customHeight="1">
      <c r="A66" s="48" t="s">
        <v>100</v>
      </c>
      <c r="B66" s="48" t="s">
        <v>101</v>
      </c>
      <c r="C66" s="49">
        <v>96800</v>
      </c>
      <c r="E66" s="8"/>
      <c r="F66" s="8"/>
      <c r="J66"/>
    </row>
    <row r="67" spans="1:10">
      <c r="A67" s="5">
        <v>20</v>
      </c>
      <c r="B67" s="4" t="s">
        <v>20</v>
      </c>
      <c r="C67" s="19">
        <v>616000</v>
      </c>
      <c r="E67" s="8"/>
      <c r="F67" s="11"/>
      <c r="J67"/>
    </row>
    <row r="68" spans="1:10">
      <c r="A68" s="48" t="s">
        <v>84</v>
      </c>
      <c r="B68" s="48" t="s">
        <v>85</v>
      </c>
      <c r="C68" s="49">
        <v>231000</v>
      </c>
      <c r="E68" s="8"/>
      <c r="F68" s="11"/>
      <c r="J68"/>
    </row>
    <row r="69" spans="1:10">
      <c r="A69" s="48" t="s">
        <v>86</v>
      </c>
      <c r="B69" s="48" t="s">
        <v>87</v>
      </c>
      <c r="C69" s="49">
        <v>385000</v>
      </c>
      <c r="E69" s="8"/>
      <c r="F69" s="11"/>
      <c r="J69"/>
    </row>
    <row r="70" spans="1:10">
      <c r="A70" s="5">
        <v>21</v>
      </c>
      <c r="B70" s="4" t="s">
        <v>21</v>
      </c>
      <c r="C70" s="19">
        <v>0</v>
      </c>
      <c r="E70" s="8"/>
      <c r="F70" s="11"/>
      <c r="J70"/>
    </row>
    <row r="71" spans="1:10">
      <c r="A71" s="5">
        <v>22</v>
      </c>
      <c r="B71" s="4" t="s">
        <v>22</v>
      </c>
      <c r="C71" s="19">
        <v>0</v>
      </c>
      <c r="E71" s="8"/>
      <c r="F71" s="11"/>
      <c r="J71"/>
    </row>
    <row r="72" spans="1:10">
      <c r="A72" s="5">
        <v>23</v>
      </c>
      <c r="B72" s="4" t="s">
        <v>24</v>
      </c>
      <c r="C72" s="19">
        <v>1677381.75</v>
      </c>
      <c r="E72" s="8"/>
      <c r="F72" s="8"/>
      <c r="J72"/>
    </row>
    <row r="73" spans="1:10">
      <c r="A73" s="48" t="s">
        <v>54</v>
      </c>
      <c r="B73" s="48" t="s">
        <v>55</v>
      </c>
      <c r="C73" s="49">
        <v>1677381.75</v>
      </c>
      <c r="E73" s="8"/>
      <c r="F73" s="8"/>
      <c r="J73"/>
    </row>
    <row r="74" spans="1:10">
      <c r="A74" s="5">
        <v>24</v>
      </c>
      <c r="B74" s="4" t="s">
        <v>28</v>
      </c>
      <c r="C74" s="19">
        <v>0</v>
      </c>
      <c r="E74" s="8"/>
      <c r="F74" s="8"/>
      <c r="J74"/>
    </row>
    <row r="75" spans="1:10">
      <c r="A75" s="5">
        <v>25</v>
      </c>
      <c r="B75" s="4" t="s">
        <v>29</v>
      </c>
      <c r="C75" s="19">
        <v>3493036.14</v>
      </c>
      <c r="E75" s="8"/>
      <c r="F75" s="8"/>
      <c r="J75"/>
    </row>
    <row r="76" spans="1:10">
      <c r="A76" s="48" t="s">
        <v>50</v>
      </c>
      <c r="B76" s="48" t="s">
        <v>51</v>
      </c>
      <c r="C76" s="49">
        <v>1623357.34</v>
      </c>
      <c r="E76" s="8"/>
      <c r="F76" s="8"/>
      <c r="J76"/>
    </row>
    <row r="77" spans="1:10">
      <c r="A77" s="48" t="s">
        <v>80</v>
      </c>
      <c r="B77" s="48" t="s">
        <v>81</v>
      </c>
      <c r="C77" s="49">
        <v>51458</v>
      </c>
      <c r="E77" s="8"/>
      <c r="F77" s="8"/>
      <c r="J77"/>
    </row>
    <row r="78" spans="1:10">
      <c r="A78" s="48" t="s">
        <v>62</v>
      </c>
      <c r="B78" s="48" t="s">
        <v>63</v>
      </c>
      <c r="C78" s="49">
        <v>160630.79999999999</v>
      </c>
      <c r="E78" s="8"/>
      <c r="F78" s="8"/>
      <c r="J78"/>
    </row>
    <row r="79" spans="1:10">
      <c r="A79" s="48" t="s">
        <v>82</v>
      </c>
      <c r="B79" s="48" t="s">
        <v>83</v>
      </c>
      <c r="C79" s="49">
        <v>1657590</v>
      </c>
      <c r="E79" s="8"/>
      <c r="F79" s="8"/>
      <c r="J79"/>
    </row>
    <row r="80" spans="1:10">
      <c r="A80" s="45" t="s">
        <v>35</v>
      </c>
      <c r="B80" s="46"/>
      <c r="C80" s="20">
        <f>+C9+C10</f>
        <v>16853304.879999999</v>
      </c>
      <c r="E80" s="8"/>
      <c r="F80" s="8"/>
      <c r="J80"/>
    </row>
    <row r="81" spans="1:10" ht="31.5" customHeight="1">
      <c r="A81" s="47"/>
      <c r="B81" s="47"/>
      <c r="C81" s="47"/>
      <c r="E81" s="8"/>
      <c r="F81" s="8"/>
      <c r="J81"/>
    </row>
    <row r="82" spans="1:10">
      <c r="E82" s="8"/>
      <c r="F82" s="8"/>
      <c r="J82"/>
    </row>
    <row r="83" spans="1:10">
      <c r="C83" s="25"/>
      <c r="J83"/>
    </row>
    <row r="84" spans="1:10">
      <c r="C84" s="26"/>
      <c r="J84"/>
    </row>
    <row r="85" spans="1:10">
      <c r="C85" s="26"/>
      <c r="J85"/>
    </row>
    <row r="86" spans="1:10">
      <c r="C86" s="26"/>
      <c r="J86"/>
    </row>
    <row r="87" spans="1:10">
      <c r="C87" s="26"/>
      <c r="J87"/>
    </row>
  </sheetData>
  <mergeCells count="10">
    <mergeCell ref="A12:B12"/>
    <mergeCell ref="A13:B13"/>
    <mergeCell ref="A30:B30"/>
    <mergeCell ref="A80:B80"/>
    <mergeCell ref="A81:C81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04.10.2021</vt:lpstr>
      <vt:lpstr>Sheet2</vt:lpstr>
      <vt:lpstr>'04.10.2021'!Print_Area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2021-10-07T06:41:04Z</dcterms:modified>
</cp:coreProperties>
</file>